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7770" activeTab="0"/>
  </bookViews>
  <sheets>
    <sheet name="MUNC.DEVEDORES-2005" sheetId="1" r:id="rId1"/>
  </sheets>
  <definedNames/>
  <calcPr fullCalcOnLoad="1"/>
</workbook>
</file>

<file path=xl/sharedStrings.xml><?xml version="1.0" encoding="utf-8"?>
<sst xmlns="http://schemas.openxmlformats.org/spreadsheetml/2006/main" count="468" uniqueCount="466">
  <si>
    <t>RELAÇÃO MUNICÍPIOS POR ESTADOS QUE NÃO CUMPRIRAM EC-29-2005</t>
  </si>
  <si>
    <t>ESTADO</t>
  </si>
  <si>
    <t>Cód. Mun</t>
  </si>
  <si>
    <t>Município</t>
  </si>
  <si>
    <t>2005 Minimo</t>
  </si>
  <si>
    <t>Aplicação em 2005</t>
  </si>
  <si>
    <t>Saldo</t>
  </si>
  <si>
    <t>%APLICADO</t>
  </si>
  <si>
    <t>RONDONIA</t>
  </si>
  <si>
    <t>Monte Negro</t>
  </si>
  <si>
    <t>ACRE</t>
  </si>
  <si>
    <t>Mâncio Lima</t>
  </si>
  <si>
    <t>AMAZONAS</t>
  </si>
  <si>
    <t>Anamã</t>
  </si>
  <si>
    <t>Autazes</t>
  </si>
  <si>
    <t>Barcelos</t>
  </si>
  <si>
    <t>Barreirinha</t>
  </si>
  <si>
    <t>Canutama</t>
  </si>
  <si>
    <t>Eirunepé</t>
  </si>
  <si>
    <t>Jutaí</t>
  </si>
  <si>
    <t>Nova Olinda do Norte</t>
  </si>
  <si>
    <t>Novo Airão</t>
  </si>
  <si>
    <t>Pauini</t>
  </si>
  <si>
    <t>Santa Isabel do Rio Negro</t>
  </si>
  <si>
    <t>São Paulo de Olivença</t>
  </si>
  <si>
    <t>Tefé</t>
  </si>
  <si>
    <t>Urucará</t>
  </si>
  <si>
    <t>PARÁ</t>
  </si>
  <si>
    <t>Alenquer</t>
  </si>
  <si>
    <t>Almeirim</t>
  </si>
  <si>
    <t>Anajás</t>
  </si>
  <si>
    <t>Aurora do Pará</t>
  </si>
  <si>
    <t>Belterra</t>
  </si>
  <si>
    <t>Brejo Grande do Araguaia</t>
  </si>
  <si>
    <t>Cachoeira do Piriá</t>
  </si>
  <si>
    <t>Canaã dos Carajás</t>
  </si>
  <si>
    <t>Capitão Poço</t>
  </si>
  <si>
    <t>Curralinho</t>
  </si>
  <si>
    <t>Dom Eliseu</t>
  </si>
  <si>
    <t>Inhangapi</t>
  </si>
  <si>
    <t>Ipixuna do Pará</t>
  </si>
  <si>
    <t>Irituia</t>
  </si>
  <si>
    <t>Marituba</t>
  </si>
  <si>
    <t>Mocajuba</t>
  </si>
  <si>
    <t>Nova Esperança do Piriá</t>
  </si>
  <si>
    <t>Oeiras do Pará</t>
  </si>
  <si>
    <t>Placas</t>
  </si>
  <si>
    <t>Prainha</t>
  </si>
  <si>
    <t>Santa Bárbara do Pará</t>
  </si>
  <si>
    <t>Santa Maria do Pará</t>
  </si>
  <si>
    <t>Santarém Novo</t>
  </si>
  <si>
    <t>São Caetano de Odivelas</t>
  </si>
  <si>
    <t>São Domingos do Capim</t>
  </si>
  <si>
    <t>São João da Ponta</t>
  </si>
  <si>
    <t>Viseu</t>
  </si>
  <si>
    <t>AMAPÁ</t>
  </si>
  <si>
    <t>Calçoene</t>
  </si>
  <si>
    <t>Cutias</t>
  </si>
  <si>
    <t>Mazagão</t>
  </si>
  <si>
    <t>Oiapoque</t>
  </si>
  <si>
    <t>TOCANTINS</t>
  </si>
  <si>
    <t>Bandeirantes do Tocantins</t>
  </si>
  <si>
    <t>MARANHÃO</t>
  </si>
  <si>
    <t>Altamira do Maranhão</t>
  </si>
  <si>
    <t>Anajatuba</t>
  </si>
  <si>
    <t>Apicum-Açu</t>
  </si>
  <si>
    <t>Araguanã</t>
  </si>
  <si>
    <t>Arari</t>
  </si>
  <si>
    <t>Bacabeira</t>
  </si>
  <si>
    <t>Bacuri</t>
  </si>
  <si>
    <t>Bacurituba</t>
  </si>
  <si>
    <t>Barra do Corda</t>
  </si>
  <si>
    <t>Belágua</t>
  </si>
  <si>
    <t>Bernardo do Mearim</t>
  </si>
  <si>
    <t>Boa Vista do Gurupi</t>
  </si>
  <si>
    <t>Bom Jesus das Selvas</t>
  </si>
  <si>
    <t>Brejo de Areia</t>
  </si>
  <si>
    <t>Buritirana</t>
  </si>
  <si>
    <t>Cachoeira Grande</t>
  </si>
  <si>
    <t>Cajari</t>
  </si>
  <si>
    <t>Campestre do Maranhão</t>
  </si>
  <si>
    <t>Centro do Guilherme</t>
  </si>
  <si>
    <t>Centro Novo do Maranhão</t>
  </si>
  <si>
    <t>Conceição do Lago-Açu</t>
  </si>
  <si>
    <t>Estreito</t>
  </si>
  <si>
    <t>Fernando Falcão</t>
  </si>
  <si>
    <t>Formosa da Serra Negra</t>
  </si>
  <si>
    <t>Fortuna</t>
  </si>
  <si>
    <t>Governador Edison Lobão</t>
  </si>
  <si>
    <t>Governador Nunes Freire</t>
  </si>
  <si>
    <t>Humberto de Campos</t>
  </si>
  <si>
    <t>Icatu</t>
  </si>
  <si>
    <t>Igarapé Grande</t>
  </si>
  <si>
    <t>Itapecuru Mirim</t>
  </si>
  <si>
    <t>Jenipapo dos Vieiras</t>
  </si>
  <si>
    <t>Joselândia</t>
  </si>
  <si>
    <t>Junco do Maranhão</t>
  </si>
  <si>
    <t>Lago dos Rodrigues</t>
  </si>
  <si>
    <t>Lajeado Novo</t>
  </si>
  <si>
    <t>Maracaçumé</t>
  </si>
  <si>
    <t>Marajá do Sena</t>
  </si>
  <si>
    <t>Mata Roma</t>
  </si>
  <si>
    <t>Matões do Norte</t>
  </si>
  <si>
    <t>Milagres do Maranhão</t>
  </si>
  <si>
    <t>Montes Altos</t>
  </si>
  <si>
    <t>Nina Rodrigues</t>
  </si>
  <si>
    <t>Nova Iorque</t>
  </si>
  <si>
    <t>Olho d'Água das Cunhãs</t>
  </si>
  <si>
    <t>Passagem Franca</t>
  </si>
  <si>
    <t>Paulino Neves</t>
  </si>
  <si>
    <t>Paulo Ramos</t>
  </si>
  <si>
    <t>Peri Mirim</t>
  </si>
  <si>
    <t>Pinheiro</t>
  </si>
  <si>
    <t>Pio XII</t>
  </si>
  <si>
    <t>Pirapemas</t>
  </si>
  <si>
    <t>Porto Rico do Maranhão</t>
  </si>
  <si>
    <t>Presidente Sarney</t>
  </si>
  <si>
    <t>Primeira Cruz</t>
  </si>
  <si>
    <t>Santa Filomena do Maranhão</t>
  </si>
  <si>
    <t>Santa Quitéria do Maranhão</t>
  </si>
  <si>
    <t>Santo Amaro do Maranhão</t>
  </si>
  <si>
    <t>São Domingos do Azeitão</t>
  </si>
  <si>
    <t>São João Batista</t>
  </si>
  <si>
    <t>São Pedro da Água Branca</t>
  </si>
  <si>
    <t>São Pedro dos Crentes</t>
  </si>
  <si>
    <t>São Raimundo do Doca Bezerra</t>
  </si>
  <si>
    <t>São Vicente Ferrer</t>
  </si>
  <si>
    <t>Satubinha</t>
  </si>
  <si>
    <t>Senador Alexandre Costa</t>
  </si>
  <si>
    <t>Sucupira do Norte</t>
  </si>
  <si>
    <t>Tasso Fragoso</t>
  </si>
  <si>
    <t>Timbiras</t>
  </si>
  <si>
    <t>Tufilândia</t>
  </si>
  <si>
    <t>Urbano Santos</t>
  </si>
  <si>
    <t>Vila Nova dos Martírios</t>
  </si>
  <si>
    <t>PIAUÍ</t>
  </si>
  <si>
    <t>Anísio de Abreu</t>
  </si>
  <si>
    <t>Aroeiras do Itaim</t>
  </si>
  <si>
    <t>Boa Hora</t>
  </si>
  <si>
    <t>Boqueirão do Piauí</t>
  </si>
  <si>
    <t>Brasileira</t>
  </si>
  <si>
    <t>Capitão de Campos</t>
  </si>
  <si>
    <t>Corrente</t>
  </si>
  <si>
    <t>Francisco Ayres</t>
  </si>
  <si>
    <t>Hugo Napoleão</t>
  </si>
  <si>
    <t>Morro Cabeça no Tempo</t>
  </si>
  <si>
    <t>Santa Filomena</t>
  </si>
  <si>
    <t>Santa Luz</t>
  </si>
  <si>
    <t>São Braz do Piauí</t>
  </si>
  <si>
    <t>São Francisco do Piauí</t>
  </si>
  <si>
    <t>São Miguel da Baixa Grande</t>
  </si>
  <si>
    <t>São Pedro do Piauí</t>
  </si>
  <si>
    <t>Sigefredo Pacheco</t>
  </si>
  <si>
    <t>CEARÁ</t>
  </si>
  <si>
    <t>Ipu</t>
  </si>
  <si>
    <t>Pires Ferreira</t>
  </si>
  <si>
    <t>R.G.NORTE</t>
  </si>
  <si>
    <t>Bento Fernandes</t>
  </si>
  <si>
    <t>Parnamirim</t>
  </si>
  <si>
    <t>Equador</t>
  </si>
  <si>
    <t>Galinhos</t>
  </si>
  <si>
    <t>Japi</t>
  </si>
  <si>
    <t>Jundiá</t>
  </si>
  <si>
    <t>Lajes</t>
  </si>
  <si>
    <t>Luís Gomes</t>
  </si>
  <si>
    <t>Maxaranguape</t>
  </si>
  <si>
    <t>Rio do Fogo</t>
  </si>
  <si>
    <t>Poço Branco</t>
  </si>
  <si>
    <t>Tibau</t>
  </si>
  <si>
    <t>São Francisco do Oeste</t>
  </si>
  <si>
    <t>São José do Campestre</t>
  </si>
  <si>
    <t>Senador Elói de Souza</t>
  </si>
  <si>
    <t>Serra do Mel</t>
  </si>
  <si>
    <t>Taipu</t>
  </si>
  <si>
    <t>Vila Flor</t>
  </si>
  <si>
    <t>PARAÍBA</t>
  </si>
  <si>
    <t>Algodão de Jandaíra</t>
  </si>
  <si>
    <t>Areial</t>
  </si>
  <si>
    <t>Aroeiras</t>
  </si>
  <si>
    <t>Assunção</t>
  </si>
  <si>
    <t>Barra de São Miguel</t>
  </si>
  <si>
    <t>Bom Jesus</t>
  </si>
  <si>
    <t>Caaporã</t>
  </si>
  <si>
    <t>Carrapateira</t>
  </si>
  <si>
    <t>Coxixola</t>
  </si>
  <si>
    <t>Vista Serrana</t>
  </si>
  <si>
    <t>Itapororoca</t>
  </si>
  <si>
    <t>Junco do Seridó</t>
  </si>
  <si>
    <t>Juru</t>
  </si>
  <si>
    <t>Lagoa Seca</t>
  </si>
  <si>
    <t>Lucena</t>
  </si>
  <si>
    <t>Marizópolis</t>
  </si>
  <si>
    <t>Monte Horebe</t>
  </si>
  <si>
    <t>Mulungu</t>
  </si>
  <si>
    <t>Olivedos</t>
  </si>
  <si>
    <t>Puxinanã</t>
  </si>
  <si>
    <t>Quixabá</t>
  </si>
  <si>
    <t>Remígio</t>
  </si>
  <si>
    <t>Salgadinho</t>
  </si>
  <si>
    <t>Santana dos Garrotes</t>
  </si>
  <si>
    <t>Santo André</t>
  </si>
  <si>
    <t>São Domingos do Cariri</t>
  </si>
  <si>
    <t>São João do Tigre</t>
  </si>
  <si>
    <t>São José dos Ramos</t>
  </si>
  <si>
    <t>São José de Piranhas</t>
  </si>
  <si>
    <t>São José de Princesa</t>
  </si>
  <si>
    <t>São José dos Cordeiros</t>
  </si>
  <si>
    <t>São Miguel de Taipu</t>
  </si>
  <si>
    <t>São Sebastião de Lagoa de Roça</t>
  </si>
  <si>
    <t>Serra Redonda</t>
  </si>
  <si>
    <t>Zabelê</t>
  </si>
  <si>
    <t>PERNAMBUCO</t>
  </si>
  <si>
    <t>Águas Belas</t>
  </si>
  <si>
    <t>Amaraji</t>
  </si>
  <si>
    <t>Araçoiaba</t>
  </si>
  <si>
    <t>Araripina</t>
  </si>
  <si>
    <t>Calumbi</t>
  </si>
  <si>
    <t>Carnaubeira da Penha</t>
  </si>
  <si>
    <t>Cedro</t>
  </si>
  <si>
    <t>Ibimirim</t>
  </si>
  <si>
    <t>Ingazeira</t>
  </si>
  <si>
    <t>Ilha de Itamaracá</t>
  </si>
  <si>
    <t>Itaquitinga</t>
  </si>
  <si>
    <t>Joaquim Nabuco</t>
  </si>
  <si>
    <t>Manari</t>
  </si>
  <si>
    <t>Maraial</t>
  </si>
  <si>
    <t>Moreno</t>
  </si>
  <si>
    <t>Paranatama</t>
  </si>
  <si>
    <t>Quipapá</t>
  </si>
  <si>
    <t>Sairé</t>
  </si>
  <si>
    <t>Tracunhaém</t>
  </si>
  <si>
    <t>Tuparetama</t>
  </si>
  <si>
    <t>Vicência</t>
  </si>
  <si>
    <t>Vitória de Santo Antão</t>
  </si>
  <si>
    <t>ALAGOAS</t>
  </si>
  <si>
    <t>Atalaia</t>
  </si>
  <si>
    <t>Campo Grande</t>
  </si>
  <si>
    <t>Delmiro Gouveia</t>
  </si>
  <si>
    <t>Flexeiras</t>
  </si>
  <si>
    <t>Inhapi</t>
  </si>
  <si>
    <t>Matriz de Camaragibe</t>
  </si>
  <si>
    <t>Murici</t>
  </si>
  <si>
    <t>Palestina</t>
  </si>
  <si>
    <t>Paripueira</t>
  </si>
  <si>
    <t>Poço das Trincheiras</t>
  </si>
  <si>
    <t>Santana do Mundaú</t>
  </si>
  <si>
    <t>São Brás</t>
  </si>
  <si>
    <t>São Luís do Quitunde</t>
  </si>
  <si>
    <t>SERGIPE</t>
  </si>
  <si>
    <t>Itabaianinha</t>
  </si>
  <si>
    <t>Lagarto</t>
  </si>
  <si>
    <t>Almadina</t>
  </si>
  <si>
    <t>BAHIA</t>
  </si>
  <si>
    <t>Ibiquera</t>
  </si>
  <si>
    <t>Itajuípe</t>
  </si>
  <si>
    <t>Muniz Ferreira</t>
  </si>
  <si>
    <t>Nilo Peçanha</t>
  </si>
  <si>
    <t>Pé de Serra</t>
  </si>
  <si>
    <t>Planaltino</t>
  </si>
  <si>
    <t>Santaluz</t>
  </si>
  <si>
    <t>São Francisco do Conde</t>
  </si>
  <si>
    <t>Teolândia</t>
  </si>
  <si>
    <t>Ubatã</t>
  </si>
  <si>
    <t>Várzea Nova</t>
  </si>
  <si>
    <t>MINAS</t>
  </si>
  <si>
    <t>Alfenas</t>
  </si>
  <si>
    <t>Araçaí</t>
  </si>
  <si>
    <t>Bandeira</t>
  </si>
  <si>
    <t>Barão de Monte Alto</t>
  </si>
  <si>
    <t>Barroso</t>
  </si>
  <si>
    <t>Bela Vista de Minas</t>
  </si>
  <si>
    <t>Bocaina de Minas</t>
  </si>
  <si>
    <t>Bom Jardim de Minas</t>
  </si>
  <si>
    <t>Bonito de Minas</t>
  </si>
  <si>
    <t>Cajuri</t>
  </si>
  <si>
    <t>Caldas</t>
  </si>
  <si>
    <t>Canaã</t>
  </si>
  <si>
    <t>Caparaó</t>
  </si>
  <si>
    <t>Caputira</t>
  </si>
  <si>
    <t>Casa Grande</t>
  </si>
  <si>
    <t>Chapada do Norte</t>
  </si>
  <si>
    <t>Comendador Gomes</t>
  </si>
  <si>
    <t>Consolação</t>
  </si>
  <si>
    <t>Córrego do Bom Jesus</t>
  </si>
  <si>
    <t>Crisólita</t>
  </si>
  <si>
    <t>Desterro do Melo</t>
  </si>
  <si>
    <t>Dores de Guanhães</t>
  </si>
  <si>
    <t>Dores do Indaiá</t>
  </si>
  <si>
    <t>Estiva</t>
  </si>
  <si>
    <t>Estrela do Indaiá</t>
  </si>
  <si>
    <t>Ewbank da Câmara</t>
  </si>
  <si>
    <t>Felisburgo</t>
  </si>
  <si>
    <t>Gameleiras</t>
  </si>
  <si>
    <t>Iguatama</t>
  </si>
  <si>
    <t>Itacambira</t>
  </si>
  <si>
    <t>Itambé do Mato Dentro</t>
  </si>
  <si>
    <t>Januária</t>
  </si>
  <si>
    <t>Jeceaba</t>
  </si>
  <si>
    <t>Juvenília</t>
  </si>
  <si>
    <t>Martins Soares</t>
  </si>
  <si>
    <t>Nova Belém</t>
  </si>
  <si>
    <t>Orizânia</t>
  </si>
  <si>
    <t>Paineiras</t>
  </si>
  <si>
    <t>Palma</t>
  </si>
  <si>
    <t>Patis</t>
  </si>
  <si>
    <t>Patrocínio do Muriaé</t>
  </si>
  <si>
    <t>Pequi</t>
  </si>
  <si>
    <t>Piedade de Caratinga</t>
  </si>
  <si>
    <t>Piedade de Ponte Nova</t>
  </si>
  <si>
    <t>Pocrane</t>
  </si>
  <si>
    <t>Prudente de Morais</t>
  </si>
  <si>
    <t>Quartel Geral</t>
  </si>
  <si>
    <t>Raul Soares</t>
  </si>
  <si>
    <t>Reduto</t>
  </si>
  <si>
    <t>Riacho dos Machados</t>
  </si>
  <si>
    <t>Rochedo de Minas</t>
  </si>
  <si>
    <t>Rodeiro</t>
  </si>
  <si>
    <t>Santa Bárbara do Leste</t>
  </si>
  <si>
    <t>Santa Fé de Minas</t>
  </si>
  <si>
    <t>Santa Maria do Salto</t>
  </si>
  <si>
    <t>Santa Maria do Suaçuí</t>
  </si>
  <si>
    <t>Santana dos Montes</t>
  </si>
  <si>
    <t>São Bento Abade</t>
  </si>
  <si>
    <t>São João do Pacuí</t>
  </si>
  <si>
    <t>São João do Paraíso</t>
  </si>
  <si>
    <t>São Sebastião da Vargem Alegre</t>
  </si>
  <si>
    <t>São Vicente de Minas</t>
  </si>
  <si>
    <t>Serra do Salitre</t>
  </si>
  <si>
    <t>Tapira</t>
  </si>
  <si>
    <t>Urucuia</t>
  </si>
  <si>
    <t>Varzelândia</t>
  </si>
  <si>
    <t>Veredinha</t>
  </si>
  <si>
    <t>Virginópolis</t>
  </si>
  <si>
    <t>Visconde do Rio Branco</t>
  </si>
  <si>
    <t>E.SANTO</t>
  </si>
  <si>
    <t>Viana</t>
  </si>
  <si>
    <t>RIO JANEIRO</t>
  </si>
  <si>
    <t>Araruama</t>
  </si>
  <si>
    <t>Armação dos Búzios</t>
  </si>
  <si>
    <t>Arraial do Cabo</t>
  </si>
  <si>
    <t>Guapimirim</t>
  </si>
  <si>
    <t>Itatiaia</t>
  </si>
  <si>
    <t>Laje do Muriaé</t>
  </si>
  <si>
    <t>Rio das Ostras</t>
  </si>
  <si>
    <t>São João de Meriti</t>
  </si>
  <si>
    <t>S.PAULO</t>
  </si>
  <si>
    <t>Andradina</t>
  </si>
  <si>
    <t>Coronel Macedo</t>
  </si>
  <si>
    <t>Flora Rica</t>
  </si>
  <si>
    <t>Floreal</t>
  </si>
  <si>
    <t>Getulina</t>
  </si>
  <si>
    <t>Itobi</t>
  </si>
  <si>
    <t>Mesópolis</t>
  </si>
  <si>
    <t>Murutinga do Sul</t>
  </si>
  <si>
    <t>Nova Campina</t>
  </si>
  <si>
    <t>Pedranópolis</t>
  </si>
  <si>
    <t>Pirajuí</t>
  </si>
  <si>
    <t>Pontal</t>
  </si>
  <si>
    <t>Rosana</t>
  </si>
  <si>
    <t>Santa Mercedes</t>
  </si>
  <si>
    <t>Taciba</t>
  </si>
  <si>
    <t>Torrinha</t>
  </si>
  <si>
    <t>PARANÁ</t>
  </si>
  <si>
    <t>Anahy</t>
  </si>
  <si>
    <t>Ângulo</t>
  </si>
  <si>
    <t>Bocaiúva do Sul</t>
  </si>
  <si>
    <t>Cerro Azul</t>
  </si>
  <si>
    <t>Céu Azul</t>
  </si>
  <si>
    <t>Colorado</t>
  </si>
  <si>
    <t>Curiúva</t>
  </si>
  <si>
    <t>Enéas Marques</t>
  </si>
  <si>
    <t>Formosa do Oeste</t>
  </si>
  <si>
    <t>Guaraqueçaba</t>
  </si>
  <si>
    <t>Imbaú</t>
  </si>
  <si>
    <t>Inajá</t>
  </si>
  <si>
    <t>Itaperuçu</t>
  </si>
  <si>
    <t>Nossa Senhora das Graças</t>
  </si>
  <si>
    <t>Nova Aliança do Ivaí</t>
  </si>
  <si>
    <t>Nova América da Colina</t>
  </si>
  <si>
    <t>Piraí do Sul</t>
  </si>
  <si>
    <t>Presidente Castelo Branco</t>
  </si>
  <si>
    <t>Rancho Alegre</t>
  </si>
  <si>
    <t>Reserva</t>
  </si>
  <si>
    <t>Rio Branco do Sul</t>
  </si>
  <si>
    <t>Roncador</t>
  </si>
  <si>
    <t>Santa Maria do Oeste</t>
  </si>
  <si>
    <t>Santo Antônio da Platina</t>
  </si>
  <si>
    <t>Santo Antônio do Caiuá</t>
  </si>
  <si>
    <t>Virmond</t>
  </si>
  <si>
    <t>S.CATARINA</t>
  </si>
  <si>
    <t>Florianópolis</t>
  </si>
  <si>
    <t>Ituporanga</t>
  </si>
  <si>
    <t>Rancho Queimado</t>
  </si>
  <si>
    <t>Trombudo Central</t>
  </si>
  <si>
    <t>Tubarão</t>
  </si>
  <si>
    <t>RIOG.SUL</t>
  </si>
  <si>
    <t>Alto Feliz</t>
  </si>
  <si>
    <t>Antônio Prado</t>
  </si>
  <si>
    <t>Boqueirão do Leão</t>
  </si>
  <si>
    <t>Campos Borges</t>
  </si>
  <si>
    <t>Dezesseis de Novembro</t>
  </si>
  <si>
    <t>Dois Lajeados</t>
  </si>
  <si>
    <t>Dom Pedrito</t>
  </si>
  <si>
    <t>Guarani das Missões</t>
  </si>
  <si>
    <t>Jari</t>
  </si>
  <si>
    <t>Maquiné</t>
  </si>
  <si>
    <t>Montauri</t>
  </si>
  <si>
    <t>Morrinhos do Sul</t>
  </si>
  <si>
    <t>Nova Bassano</t>
  </si>
  <si>
    <t>Nova Pádua</t>
  </si>
  <si>
    <t>Protásio Alves</t>
  </si>
  <si>
    <t>Santo Antônio das Missões</t>
  </si>
  <si>
    <t>Santo Cristo</t>
  </si>
  <si>
    <t>São Borja</t>
  </si>
  <si>
    <t>Torres</t>
  </si>
  <si>
    <t>Triunfo</t>
  </si>
  <si>
    <t>Vila Nova do Sul</t>
  </si>
  <si>
    <t>M.G.SUL</t>
  </si>
  <si>
    <t>Rochedo</t>
  </si>
  <si>
    <t>Sete Quedas</t>
  </si>
  <si>
    <t>M.GROSSO</t>
  </si>
  <si>
    <t>Araguaiana</t>
  </si>
  <si>
    <t>Barão de Melgaço</t>
  </si>
  <si>
    <t>Cocalinho</t>
  </si>
  <si>
    <t>São José do Xingu</t>
  </si>
  <si>
    <t>Tapurah</t>
  </si>
  <si>
    <t>GOIÁS</t>
  </si>
  <si>
    <t>Abadia de Goiás</t>
  </si>
  <si>
    <t>Água Limpa</t>
  </si>
  <si>
    <t>Amaralina</t>
  </si>
  <si>
    <t>Anicuns</t>
  </si>
  <si>
    <t>Araçu</t>
  </si>
  <si>
    <t>Aurilândia</t>
  </si>
  <si>
    <t>Avelinópolis</t>
  </si>
  <si>
    <t>Baliza</t>
  </si>
  <si>
    <t>Barro Alto</t>
  </si>
  <si>
    <t>Bela Vista de Goiás</t>
  </si>
  <si>
    <t>Cachoeira Alta</t>
  </si>
  <si>
    <t>Caçu</t>
  </si>
  <si>
    <t>Campinorte</t>
  </si>
  <si>
    <t>Campos Verdes</t>
  </si>
  <si>
    <t>Davinópolis</t>
  </si>
  <si>
    <t>Formoso</t>
  </si>
  <si>
    <t>Goiás</t>
  </si>
  <si>
    <t>Guarinos</t>
  </si>
  <si>
    <t>Itapirapuã</t>
  </si>
  <si>
    <t>Joviânia</t>
  </si>
  <si>
    <t>Marzagão</t>
  </si>
  <si>
    <t>Minaçu</t>
  </si>
  <si>
    <t>Monte Alegre de Goiás</t>
  </si>
  <si>
    <t>Morrinhos</t>
  </si>
  <si>
    <t>Panamá</t>
  </si>
  <si>
    <t>Perolândia</t>
  </si>
  <si>
    <t>Pirenópolis</t>
  </si>
  <si>
    <t>Rio Verde</t>
  </si>
  <si>
    <t>Santo Antônio da Barra</t>
  </si>
  <si>
    <t>São Miguel do Araguaia</t>
  </si>
  <si>
    <t>Sítio d'Abadia</t>
  </si>
  <si>
    <t>Valparaíso de Goiás</t>
  </si>
  <si>
    <t>TOTAL</t>
  </si>
  <si>
    <t>Metodogia e observações:</t>
  </si>
  <si>
    <t>1. Utilizados os dados de transmissão de SIOPS anual 2005;</t>
  </si>
  <si>
    <t>2. Para os municípios que não transmitiram os dados ao SIOPS, utilizados os dados da  expansão feita para a RIPSA.</t>
  </si>
  <si>
    <t xml:space="preserve">3. Os valores aplicados em ações e serviços de saúde, acima do mínimo previsto para a EC 29, não devem ser considerados como excedentes, uma vez que a EC 29 estabeleceu o piso de aplicação e não o teto. </t>
  </si>
  <si>
    <t>FONTE: SIOPS - ESTUDOS GC</t>
  </si>
  <si>
    <t>INADIMPLENTES-EC-29-2005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</si>
</sst>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1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3" fontId="0" fillId="4" borderId="1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workbookViewId="0" topLeftCell="A412">
      <selection activeCell="D437" sqref="D437"/>
    </sheetView>
  </sheetViews>
  <sheetFormatPr defaultColWidth="9.140625" defaultRowHeight="12.75"/>
  <cols>
    <col min="1" max="1" width="13.8515625" style="0" customWidth="1"/>
    <col min="2" max="2" width="9.8515625" style="0" customWidth="1"/>
    <col min="3" max="3" width="29.28125" style="0" bestFit="1" customWidth="1"/>
    <col min="4" max="4" width="15.57421875" style="0" customWidth="1"/>
    <col min="5" max="5" width="18.28125" style="0" bestFit="1" customWidth="1"/>
    <col min="6" max="6" width="15.57421875" style="0" customWidth="1"/>
    <col min="7" max="7" width="12.00390625" style="17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s="7" customFormat="1" ht="12.7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12.75">
      <c r="A3" s="8" t="s">
        <v>8</v>
      </c>
      <c r="B3" s="8">
        <v>110140</v>
      </c>
      <c r="C3" s="8" t="s">
        <v>9</v>
      </c>
      <c r="D3" s="9">
        <v>1226819.5245</v>
      </c>
      <c r="E3" s="9">
        <v>776886.9170318557</v>
      </c>
      <c r="F3" s="10">
        <v>-449932.6074681444</v>
      </c>
      <c r="G3" s="11">
        <f>(15*E3)/D3</f>
        <v>9.498792220662798</v>
      </c>
    </row>
    <row r="4" spans="1:7" ht="12.75">
      <c r="A4" s="12" t="s">
        <v>10</v>
      </c>
      <c r="B4" s="12">
        <v>120033</v>
      </c>
      <c r="C4" s="12" t="s">
        <v>11</v>
      </c>
      <c r="D4" s="13">
        <v>679437.6240000001</v>
      </c>
      <c r="E4" s="13">
        <v>645512.53</v>
      </c>
      <c r="F4" s="14">
        <v>-33925.09400000004</v>
      </c>
      <c r="G4" s="15">
        <f>(15*E4)/D4</f>
        <v>14.251032924841384</v>
      </c>
    </row>
    <row r="5" spans="1:7" ht="12.75">
      <c r="A5" s="8" t="s">
        <v>12</v>
      </c>
      <c r="B5" s="8">
        <v>130008</v>
      </c>
      <c r="C5" s="8" t="s">
        <v>13</v>
      </c>
      <c r="D5" s="9">
        <v>803882.4089999999</v>
      </c>
      <c r="E5" s="9">
        <v>509060.7981957914</v>
      </c>
      <c r="F5" s="10">
        <v>-294821.6108042085</v>
      </c>
      <c r="G5" s="11">
        <f>(15*E5)/D5</f>
        <v>9.4987922206628</v>
      </c>
    </row>
    <row r="6" spans="1:7" ht="12.75">
      <c r="A6" s="8"/>
      <c r="B6" s="8">
        <v>130030</v>
      </c>
      <c r="C6" s="8" t="s">
        <v>14</v>
      </c>
      <c r="D6" s="9">
        <v>1536300.1095000003</v>
      </c>
      <c r="E6" s="9">
        <v>972866.3685814672</v>
      </c>
      <c r="F6" s="10">
        <v>-563433.7409185331</v>
      </c>
      <c r="G6" s="11">
        <f>(15*E6)/D6</f>
        <v>9.498792220662798</v>
      </c>
    </row>
    <row r="7" spans="1:7" ht="12.75">
      <c r="A7" s="8"/>
      <c r="B7" s="8">
        <v>130040</v>
      </c>
      <c r="C7" s="8" t="s">
        <v>15</v>
      </c>
      <c r="D7" s="9">
        <v>1634225.1134999997</v>
      </c>
      <c r="E7" s="9">
        <v>1034877.6529950385</v>
      </c>
      <c r="F7" s="10">
        <v>-599347.4605049612</v>
      </c>
      <c r="G7" s="11">
        <f>(15*E7)/D7</f>
        <v>9.4987922206628</v>
      </c>
    </row>
    <row r="8" spans="1:7" ht="12.75">
      <c r="A8" s="8"/>
      <c r="B8" s="8">
        <v>130050</v>
      </c>
      <c r="C8" s="8" t="s">
        <v>16</v>
      </c>
      <c r="D8" s="9">
        <v>1360533.3210000002</v>
      </c>
      <c r="E8" s="9">
        <v>659314.35</v>
      </c>
      <c r="F8" s="10">
        <v>-701218.9710000003</v>
      </c>
      <c r="G8" s="11">
        <f>(15*E8)/D8</f>
        <v>7.268998926634887</v>
      </c>
    </row>
    <row r="9" spans="1:7" ht="12.75">
      <c r="A9" s="8"/>
      <c r="B9" s="8">
        <v>130090</v>
      </c>
      <c r="C9" s="8" t="s">
        <v>17</v>
      </c>
      <c r="D9" s="9">
        <v>1036220.109</v>
      </c>
      <c r="E9" s="9">
        <v>656189.3006842373</v>
      </c>
      <c r="F9" s="10">
        <v>-380030.8083157628</v>
      </c>
      <c r="G9" s="11">
        <f>(15*E9)/D9</f>
        <v>9.4987922206628</v>
      </c>
    </row>
    <row r="10" spans="1:7" ht="12.75">
      <c r="A10" s="8"/>
      <c r="B10" s="8">
        <v>130140</v>
      </c>
      <c r="C10" s="8" t="s">
        <v>18</v>
      </c>
      <c r="D10" s="9">
        <v>1766826.4245</v>
      </c>
      <c r="E10" s="9">
        <v>1118847.8064201379</v>
      </c>
      <c r="F10" s="10">
        <v>-647978.6180798621</v>
      </c>
      <c r="G10" s="11">
        <f>(15*E10)/D10</f>
        <v>9.4987922206628</v>
      </c>
    </row>
    <row r="11" spans="1:7" ht="12.75">
      <c r="A11" s="8"/>
      <c r="B11" s="8">
        <v>130230</v>
      </c>
      <c r="C11" s="8" t="s">
        <v>19</v>
      </c>
      <c r="D11" s="9">
        <v>1544768.85</v>
      </c>
      <c r="E11" s="9">
        <v>978229.222340148</v>
      </c>
      <c r="F11" s="10">
        <v>-566539.6276598522</v>
      </c>
      <c r="G11" s="11">
        <f>(15*E11)/D11</f>
        <v>9.498792220662798</v>
      </c>
    </row>
    <row r="12" spans="1:7" ht="12.75">
      <c r="A12" s="8"/>
      <c r="B12" s="8">
        <v>130310</v>
      </c>
      <c r="C12" s="8" t="s">
        <v>20</v>
      </c>
      <c r="D12" s="9">
        <v>1437358.866</v>
      </c>
      <c r="E12" s="9">
        <v>1289111.61</v>
      </c>
      <c r="F12" s="10">
        <v>-148247.25599999982</v>
      </c>
      <c r="G12" s="11">
        <f>(15*E12)/D12</f>
        <v>13.452920218742369</v>
      </c>
    </row>
    <row r="13" spans="1:7" ht="12.75">
      <c r="A13" s="8"/>
      <c r="B13" s="8">
        <v>130320</v>
      </c>
      <c r="C13" s="8" t="s">
        <v>21</v>
      </c>
      <c r="D13" s="9">
        <v>971901.4335</v>
      </c>
      <c r="E13" s="9">
        <v>615459.3183853882</v>
      </c>
      <c r="F13" s="10">
        <v>-356442.1151146118</v>
      </c>
      <c r="G13" s="11">
        <f>(15*E13)/D13</f>
        <v>9.498792220662798</v>
      </c>
    </row>
    <row r="14" spans="1:7" ht="12.75">
      <c r="A14" s="8"/>
      <c r="B14" s="8">
        <v>130350</v>
      </c>
      <c r="C14" s="8" t="s">
        <v>22</v>
      </c>
      <c r="D14" s="9">
        <v>638298.6107415194</v>
      </c>
      <c r="E14" s="9">
        <v>404204.39187809447</v>
      </c>
      <c r="F14" s="10">
        <v>-234094.2188634249</v>
      </c>
      <c r="G14" s="11">
        <f>(15*E14)/D14</f>
        <v>9.4987922206628</v>
      </c>
    </row>
    <row r="15" spans="1:7" ht="12.75">
      <c r="A15" s="8"/>
      <c r="B15" s="8">
        <v>130360</v>
      </c>
      <c r="C15" s="8" t="s">
        <v>23</v>
      </c>
      <c r="D15" s="9">
        <v>1113896.8432212342</v>
      </c>
      <c r="E15" s="9">
        <v>705378.3112673806</v>
      </c>
      <c r="F15" s="10">
        <v>-408518.53195385356</v>
      </c>
      <c r="G15" s="11">
        <f>(15*E15)/D15</f>
        <v>9.4987922206628</v>
      </c>
    </row>
    <row r="16" spans="1:7" ht="12.75">
      <c r="A16" s="8"/>
      <c r="B16" s="8">
        <v>130390</v>
      </c>
      <c r="C16" s="8" t="s">
        <v>24</v>
      </c>
      <c r="D16" s="9">
        <v>1423984.65</v>
      </c>
      <c r="E16" s="9">
        <v>901742.2877175492</v>
      </c>
      <c r="F16" s="10">
        <v>-522242.36228245066</v>
      </c>
      <c r="G16" s="11">
        <f>(15*E16)/D16</f>
        <v>9.4987922206628</v>
      </c>
    </row>
    <row r="17" spans="1:7" ht="12.75">
      <c r="A17" s="8"/>
      <c r="B17" s="8">
        <v>130420</v>
      </c>
      <c r="C17" s="8" t="s">
        <v>25</v>
      </c>
      <c r="D17" s="9">
        <v>5112502.023214036</v>
      </c>
      <c r="E17" s="9">
        <v>3237506.2964152205</v>
      </c>
      <c r="F17" s="10">
        <v>-1874995.7267988152</v>
      </c>
      <c r="G17" s="11">
        <f>(15*E17)/D17</f>
        <v>9.4987922206628</v>
      </c>
    </row>
    <row r="18" spans="1:7" ht="12.75">
      <c r="A18" s="8"/>
      <c r="B18" s="8">
        <v>130430</v>
      </c>
      <c r="C18" s="8" t="s">
        <v>26</v>
      </c>
      <c r="D18" s="9">
        <v>1008311.4641321179</v>
      </c>
      <c r="E18" s="9">
        <v>638516.0727668853</v>
      </c>
      <c r="F18" s="10">
        <v>-369795.39136523264</v>
      </c>
      <c r="G18" s="11">
        <f>(15*E18)/D18</f>
        <v>9.4987922206628</v>
      </c>
    </row>
    <row r="19" spans="1:7" ht="12.75">
      <c r="A19" s="12" t="s">
        <v>27</v>
      </c>
      <c r="B19" s="12">
        <v>150040</v>
      </c>
      <c r="C19" s="12" t="s">
        <v>28</v>
      </c>
      <c r="D19" s="13">
        <v>2129759.442229611</v>
      </c>
      <c r="E19" s="13">
        <v>1348676.1614489178</v>
      </c>
      <c r="F19" s="14">
        <v>-781083.280780693</v>
      </c>
      <c r="G19" s="15">
        <f>(15*E19)/D19</f>
        <v>9.498792220662798</v>
      </c>
    </row>
    <row r="20" spans="1:7" ht="12.75">
      <c r="A20" s="12"/>
      <c r="B20" s="12">
        <v>150050</v>
      </c>
      <c r="C20" s="12" t="s">
        <v>29</v>
      </c>
      <c r="D20" s="13">
        <v>999267.859309591</v>
      </c>
      <c r="E20" s="13">
        <v>632789.1845578875</v>
      </c>
      <c r="F20" s="14">
        <v>-366478.6747517035</v>
      </c>
      <c r="G20" s="15">
        <f>(15*E20)/D20</f>
        <v>9.4987922206628</v>
      </c>
    </row>
    <row r="21" spans="1:7" ht="12.75">
      <c r="A21" s="12"/>
      <c r="B21" s="12">
        <v>150070</v>
      </c>
      <c r="C21" s="12" t="s">
        <v>30</v>
      </c>
      <c r="D21" s="13">
        <v>1007768.3768627783</v>
      </c>
      <c r="E21" s="13">
        <v>638172.1612249423</v>
      </c>
      <c r="F21" s="14">
        <v>-369596.215637836</v>
      </c>
      <c r="G21" s="15">
        <f>(15*E21)/D21</f>
        <v>9.498792220662798</v>
      </c>
    </row>
    <row r="22" spans="1:7" ht="12.75">
      <c r="A22" s="12"/>
      <c r="B22" s="12">
        <v>150095</v>
      </c>
      <c r="C22" s="12" t="s">
        <v>31</v>
      </c>
      <c r="D22" s="13">
        <v>1005768.7209227064</v>
      </c>
      <c r="E22" s="13">
        <v>636905.8734724385</v>
      </c>
      <c r="F22" s="14">
        <v>-368862.8474502679</v>
      </c>
      <c r="G22" s="15">
        <f>(15*E22)/D22</f>
        <v>9.4987922206628</v>
      </c>
    </row>
    <row r="23" spans="1:7" ht="12.75">
      <c r="A23" s="12"/>
      <c r="B23" s="12">
        <v>150145</v>
      </c>
      <c r="C23" s="12" t="s">
        <v>32</v>
      </c>
      <c r="D23" s="13">
        <v>829094.889</v>
      </c>
      <c r="E23" s="13">
        <v>525026.6721216325</v>
      </c>
      <c r="F23" s="14">
        <v>-304068.2168783675</v>
      </c>
      <c r="G23" s="15">
        <f>(15*E23)/D23</f>
        <v>9.4987922206628</v>
      </c>
    </row>
    <row r="24" spans="1:7" ht="12.75">
      <c r="A24" s="12"/>
      <c r="B24" s="12">
        <v>150175</v>
      </c>
      <c r="C24" s="12" t="s">
        <v>33</v>
      </c>
      <c r="D24" s="13">
        <v>503440.44109869876</v>
      </c>
      <c r="E24" s="13">
        <v>318805.07636502455</v>
      </c>
      <c r="F24" s="14">
        <v>-184635.3647336742</v>
      </c>
      <c r="G24" s="15">
        <f>(15*E24)/D24</f>
        <v>9.4987922206628</v>
      </c>
    </row>
    <row r="25" spans="1:7" ht="12.75">
      <c r="A25" s="12"/>
      <c r="B25" s="12">
        <v>150195</v>
      </c>
      <c r="C25" s="12" t="s">
        <v>34</v>
      </c>
      <c r="D25" s="13">
        <v>627608.4133963725</v>
      </c>
      <c r="E25" s="13">
        <v>397434.7943194657</v>
      </c>
      <c r="F25" s="14">
        <v>-230173.61907690676</v>
      </c>
      <c r="G25" s="15">
        <f>(15*E25)/D25</f>
        <v>9.4987922206628</v>
      </c>
    </row>
    <row r="26" spans="1:7" ht="12.75">
      <c r="A26" s="12"/>
      <c r="B26" s="12">
        <v>150215</v>
      </c>
      <c r="C26" s="12" t="s">
        <v>35</v>
      </c>
      <c r="D26" s="13">
        <v>667103.49849372</v>
      </c>
      <c r="E26" s="13">
        <v>422445.1681246056</v>
      </c>
      <c r="F26" s="14">
        <v>-244658.33036911435</v>
      </c>
      <c r="G26" s="15">
        <f>(15*E26)/D26</f>
        <v>9.498792220662798</v>
      </c>
    </row>
    <row r="27" spans="1:7" ht="12.75">
      <c r="A27" s="12"/>
      <c r="B27" s="12">
        <v>150230</v>
      </c>
      <c r="C27" s="12" t="s">
        <v>36</v>
      </c>
      <c r="D27" s="13">
        <v>2592446.0835494436</v>
      </c>
      <c r="E27" s="13">
        <v>1641673.7793938133</v>
      </c>
      <c r="F27" s="14">
        <v>-950772.3041556303</v>
      </c>
      <c r="G27" s="15">
        <f>(15*E27)/D27</f>
        <v>9.4987922206628</v>
      </c>
    </row>
    <row r="28" spans="1:7" ht="12.75">
      <c r="A28" s="12"/>
      <c r="B28" s="12">
        <v>150280</v>
      </c>
      <c r="C28" s="12" t="s">
        <v>37</v>
      </c>
      <c r="D28" s="13">
        <v>920358.8984999999</v>
      </c>
      <c r="E28" s="13">
        <v>582819.8630193055</v>
      </c>
      <c r="F28" s="14">
        <v>-337539.0354806944</v>
      </c>
      <c r="G28" s="15">
        <f>(15*E28)/D28</f>
        <v>9.4987922206628</v>
      </c>
    </row>
    <row r="29" spans="1:7" ht="12.75">
      <c r="A29" s="12"/>
      <c r="B29" s="12">
        <v>150293</v>
      </c>
      <c r="C29" s="12" t="s">
        <v>38</v>
      </c>
      <c r="D29" s="13">
        <v>1181741.0498111835</v>
      </c>
      <c r="E29" s="13">
        <v>748340.8460522906</v>
      </c>
      <c r="F29" s="14">
        <v>-433400.20375889284</v>
      </c>
      <c r="G29" s="15">
        <f>(15*E29)/D29</f>
        <v>9.4987922206628</v>
      </c>
    </row>
    <row r="30" spans="1:7" ht="12.75">
      <c r="A30" s="12"/>
      <c r="B30" s="12">
        <v>150340</v>
      </c>
      <c r="C30" s="12" t="s">
        <v>39</v>
      </c>
      <c r="D30" s="13">
        <v>557747.949012405</v>
      </c>
      <c r="E30" s="13">
        <v>353195.458611311</v>
      </c>
      <c r="F30" s="14">
        <v>-204552.49040109402</v>
      </c>
      <c r="G30" s="15">
        <f>(15*E30)/D30</f>
        <v>9.4987922206628</v>
      </c>
    </row>
    <row r="31" spans="1:7" ht="12.75">
      <c r="A31" s="12"/>
      <c r="B31" s="12">
        <v>150345</v>
      </c>
      <c r="C31" s="12" t="s">
        <v>40</v>
      </c>
      <c r="D31" s="13">
        <v>1651061.097</v>
      </c>
      <c r="E31" s="13">
        <v>1045539.0869348393</v>
      </c>
      <c r="F31" s="14">
        <v>-605522.0100651608</v>
      </c>
      <c r="G31" s="15">
        <f>(15*E31)/D31</f>
        <v>9.4987922206628</v>
      </c>
    </row>
    <row r="32" spans="1:7" ht="12.75">
      <c r="A32" s="12"/>
      <c r="B32" s="12">
        <v>150350</v>
      </c>
      <c r="C32" s="12" t="s">
        <v>41</v>
      </c>
      <c r="D32" s="13">
        <v>1435525.3843168386</v>
      </c>
      <c r="E32" s="13">
        <v>909050.4902075175</v>
      </c>
      <c r="F32" s="14">
        <v>-526474.8941093211</v>
      </c>
      <c r="G32" s="15">
        <f>(15*E32)/D32</f>
        <v>9.4987922206628</v>
      </c>
    </row>
    <row r="33" spans="1:7" ht="12.75">
      <c r="A33" s="12"/>
      <c r="B33" s="12">
        <v>150442</v>
      </c>
      <c r="C33" s="12" t="s">
        <v>42</v>
      </c>
      <c r="D33" s="13">
        <v>4308209.257778307</v>
      </c>
      <c r="E33" s="13">
        <v>2728185.6388514694</v>
      </c>
      <c r="F33" s="14">
        <v>-1580023.618926838</v>
      </c>
      <c r="G33" s="15">
        <f>(15*E33)/D33</f>
        <v>9.4987922206628</v>
      </c>
    </row>
    <row r="34" spans="1:7" ht="12.75">
      <c r="A34" s="12"/>
      <c r="B34" s="12">
        <v>150460</v>
      </c>
      <c r="C34" s="12" t="s">
        <v>43</v>
      </c>
      <c r="D34" s="13">
        <v>1009889.2930236746</v>
      </c>
      <c r="E34" s="13">
        <v>639515.2373535957</v>
      </c>
      <c r="F34" s="14">
        <v>-370374.05567007896</v>
      </c>
      <c r="G34" s="15">
        <f>(15*E34)/D34</f>
        <v>9.4987922206628</v>
      </c>
    </row>
    <row r="35" spans="1:7" ht="12.75">
      <c r="A35" s="12"/>
      <c r="B35" s="12">
        <v>150495</v>
      </c>
      <c r="C35" s="12" t="s">
        <v>44</v>
      </c>
      <c r="D35" s="13">
        <v>1359923.4922834393</v>
      </c>
      <c r="E35" s="13">
        <v>861175.3792799014</v>
      </c>
      <c r="F35" s="14">
        <v>-498748.1130035379</v>
      </c>
      <c r="G35" s="15">
        <f>(15*E35)/D35</f>
        <v>9.4987922206628</v>
      </c>
    </row>
    <row r="36" spans="1:7" ht="12.75">
      <c r="A36" s="12"/>
      <c r="B36" s="12">
        <v>150520</v>
      </c>
      <c r="C36" s="12" t="s">
        <v>45</v>
      </c>
      <c r="D36" s="13">
        <v>1054371.675</v>
      </c>
      <c r="E36" s="13">
        <v>906994.16</v>
      </c>
      <c r="F36" s="14">
        <v>-147377.515</v>
      </c>
      <c r="G36" s="15">
        <f>(15*E36)/D36</f>
        <v>12.90333638752198</v>
      </c>
    </row>
    <row r="37" spans="1:7" ht="12.75">
      <c r="A37" s="12"/>
      <c r="B37" s="12">
        <v>150565</v>
      </c>
      <c r="C37" s="12" t="s">
        <v>46</v>
      </c>
      <c r="D37" s="13">
        <v>789913.4083354131</v>
      </c>
      <c r="E37" s="13">
        <v>500214.8892062439</v>
      </c>
      <c r="F37" s="14">
        <v>-289698.5191291692</v>
      </c>
      <c r="G37" s="15">
        <f>(15*E37)/D37</f>
        <v>9.4987922206628</v>
      </c>
    </row>
    <row r="38" spans="1:7" ht="12.75">
      <c r="A38" s="12"/>
      <c r="B38" s="12">
        <v>150600</v>
      </c>
      <c r="C38" s="12" t="s">
        <v>47</v>
      </c>
      <c r="D38" s="13">
        <v>1160670.7458641217</v>
      </c>
      <c r="E38" s="13">
        <v>734998.0167710006</v>
      </c>
      <c r="F38" s="14">
        <v>-425672.72909312113</v>
      </c>
      <c r="G38" s="15">
        <f>(15*E38)/D38</f>
        <v>9.4987922206628</v>
      </c>
    </row>
    <row r="39" spans="1:7" ht="12.75">
      <c r="A39" s="12"/>
      <c r="B39" s="12">
        <v>150635</v>
      </c>
      <c r="C39" s="12" t="s">
        <v>48</v>
      </c>
      <c r="D39" s="13">
        <v>687853.8285000001</v>
      </c>
      <c r="E39" s="13">
        <v>100</v>
      </c>
      <c r="F39" s="14">
        <v>-687753.8285000001</v>
      </c>
      <c r="G39" s="15">
        <f>(15*E39)/D39</f>
        <v>0.0021806958656769328</v>
      </c>
    </row>
    <row r="40" spans="1:7" ht="12.75">
      <c r="A40" s="12"/>
      <c r="B40" s="12">
        <v>150660</v>
      </c>
      <c r="C40" s="12" t="s">
        <v>49</v>
      </c>
      <c r="D40" s="13">
        <v>894178.7321644586</v>
      </c>
      <c r="E40" s="13">
        <v>566241.1989977257</v>
      </c>
      <c r="F40" s="14">
        <v>-327937.5331667329</v>
      </c>
      <c r="G40" s="15">
        <f>(15*E40)/D40</f>
        <v>9.498792220662802</v>
      </c>
    </row>
    <row r="41" spans="1:7" ht="12.75">
      <c r="A41" s="12"/>
      <c r="B41" s="12">
        <v>150690</v>
      </c>
      <c r="C41" s="12" t="s">
        <v>50</v>
      </c>
      <c r="D41" s="13">
        <v>483830.54550000007</v>
      </c>
      <c r="E41" s="13">
        <v>401963.79</v>
      </c>
      <c r="F41" s="14">
        <v>-81866.75550000009</v>
      </c>
      <c r="G41" s="15">
        <f>(15*E41)/D41</f>
        <v>12.461918549952317</v>
      </c>
    </row>
    <row r="42" spans="1:7" ht="12.75">
      <c r="A42" s="12"/>
      <c r="B42" s="12">
        <v>150710</v>
      </c>
      <c r="C42" s="12" t="s">
        <v>51</v>
      </c>
      <c r="D42" s="13">
        <v>803846.7089999999</v>
      </c>
      <c r="E42" s="13">
        <v>690456.59</v>
      </c>
      <c r="F42" s="14">
        <v>-113390.11899999995</v>
      </c>
      <c r="G42" s="15">
        <f>(15*E42)/D42</f>
        <v>12.884109288553423</v>
      </c>
    </row>
    <row r="43" spans="1:7" ht="12.75">
      <c r="A43" s="12"/>
      <c r="B43" s="12">
        <v>150720</v>
      </c>
      <c r="C43" s="12" t="s">
        <v>52</v>
      </c>
      <c r="D43" s="13">
        <v>1202510.065466184</v>
      </c>
      <c r="E43" s="13">
        <v>761492.8836745935</v>
      </c>
      <c r="F43" s="14">
        <v>-441017.1817915904</v>
      </c>
      <c r="G43" s="15">
        <f>(15*E43)/D43</f>
        <v>9.4987922206628</v>
      </c>
    </row>
    <row r="44" spans="1:7" ht="12.75">
      <c r="A44" s="12"/>
      <c r="B44" s="12">
        <v>150746</v>
      </c>
      <c r="C44" s="12" t="s">
        <v>53</v>
      </c>
      <c r="D44" s="13">
        <v>412280.86993528483</v>
      </c>
      <c r="E44" s="13">
        <v>261078.02133795834</v>
      </c>
      <c r="F44" s="14">
        <v>-151202.8485973265</v>
      </c>
      <c r="G44" s="15">
        <f>(15*E44)/D44</f>
        <v>9.4987922206628</v>
      </c>
    </row>
    <row r="45" spans="1:7" ht="12.75">
      <c r="A45" s="12"/>
      <c r="B45" s="12">
        <v>150830</v>
      </c>
      <c r="C45" s="12" t="s">
        <v>54</v>
      </c>
      <c r="D45" s="13">
        <v>1720197.8085000003</v>
      </c>
      <c r="E45" s="13">
        <v>1179937.88</v>
      </c>
      <c r="F45" s="14">
        <v>-540259.9285000004</v>
      </c>
      <c r="G45" s="15">
        <f>(15*E45)/D45</f>
        <v>10.288972647531423</v>
      </c>
    </row>
    <row r="46" spans="1:7" ht="12.75">
      <c r="A46" s="8" t="s">
        <v>55</v>
      </c>
      <c r="B46" s="8">
        <v>160020</v>
      </c>
      <c r="C46" s="8" t="s">
        <v>56</v>
      </c>
      <c r="D46" s="9">
        <v>384308.2995</v>
      </c>
      <c r="E46" s="9">
        <v>314207.28</v>
      </c>
      <c r="F46" s="10">
        <v>-70101.0195</v>
      </c>
      <c r="G46" s="11">
        <f>(15*E46)/D46</f>
        <v>12.263875659547134</v>
      </c>
    </row>
    <row r="47" spans="1:7" ht="12.75">
      <c r="A47" s="8"/>
      <c r="B47" s="8">
        <v>160021</v>
      </c>
      <c r="C47" s="8" t="s">
        <v>57</v>
      </c>
      <c r="D47" s="9">
        <v>323400.9435</v>
      </c>
      <c r="E47" s="9">
        <v>313549.78</v>
      </c>
      <c r="F47" s="10">
        <v>-9851.163499999966</v>
      </c>
      <c r="G47" s="11">
        <f>(15*E47)/D47</f>
        <v>14.54308280334377</v>
      </c>
    </row>
    <row r="48" spans="1:7" ht="12.75">
      <c r="A48" s="8"/>
      <c r="B48" s="8">
        <v>160040</v>
      </c>
      <c r="C48" s="8" t="s">
        <v>58</v>
      </c>
      <c r="D48" s="9">
        <v>488857.317</v>
      </c>
      <c r="E48" s="9">
        <v>398218.55</v>
      </c>
      <c r="F48" s="10">
        <v>-90638.76699999999</v>
      </c>
      <c r="G48" s="11">
        <f>(15*E48)/D48</f>
        <v>12.218858227706553</v>
      </c>
    </row>
    <row r="49" spans="1:7" ht="12.75">
      <c r="A49" s="8"/>
      <c r="B49" s="8">
        <v>160050</v>
      </c>
      <c r="C49" s="8" t="s">
        <v>59</v>
      </c>
      <c r="D49" s="9">
        <v>824375.514</v>
      </c>
      <c r="E49" s="9">
        <v>608396.92</v>
      </c>
      <c r="F49" s="10">
        <v>-215978.59399999992</v>
      </c>
      <c r="G49" s="11">
        <f>(15*E49)/D49</f>
        <v>11.070141755811541</v>
      </c>
    </row>
    <row r="50" spans="1:7" ht="12.75">
      <c r="A50" s="12" t="s">
        <v>60</v>
      </c>
      <c r="B50" s="12">
        <v>170305</v>
      </c>
      <c r="C50" s="12" t="s">
        <v>61</v>
      </c>
      <c r="D50" s="13">
        <v>578907.4485</v>
      </c>
      <c r="E50" s="13">
        <v>577862.06</v>
      </c>
      <c r="F50" s="14">
        <v>-1045.388500000001</v>
      </c>
      <c r="G50" s="15">
        <f>(15*E50)/D50</f>
        <v>14.972913066603944</v>
      </c>
    </row>
    <row r="51" spans="1:7" ht="12.75">
      <c r="A51" s="8" t="s">
        <v>62</v>
      </c>
      <c r="B51" s="8">
        <v>210040</v>
      </c>
      <c r="C51" s="8" t="s">
        <v>63</v>
      </c>
      <c r="D51" s="9">
        <v>541553.004</v>
      </c>
      <c r="E51" s="9">
        <v>342939.96409811795</v>
      </c>
      <c r="F51" s="10">
        <v>-198613.039901882</v>
      </c>
      <c r="G51" s="11">
        <f>(15*E51)/D51</f>
        <v>9.498792220662798</v>
      </c>
    </row>
    <row r="52" spans="1:7" ht="12.75">
      <c r="A52" s="8"/>
      <c r="B52" s="8">
        <v>210070</v>
      </c>
      <c r="C52" s="8" t="s">
        <v>64</v>
      </c>
      <c r="D52" s="9">
        <v>844541.7644999999</v>
      </c>
      <c r="E52" s="9">
        <v>302283.94</v>
      </c>
      <c r="F52" s="10">
        <v>-542257.8244999999</v>
      </c>
      <c r="G52" s="11">
        <f>(15*E52)/D52</f>
        <v>5.368898603474571</v>
      </c>
    </row>
    <row r="53" spans="1:7" ht="12.75">
      <c r="A53" s="8"/>
      <c r="B53" s="8">
        <v>210083</v>
      </c>
      <c r="C53" s="8" t="s">
        <v>65</v>
      </c>
      <c r="D53" s="9">
        <v>584856.300382181</v>
      </c>
      <c r="E53" s="9">
        <v>370361.8984183924</v>
      </c>
      <c r="F53" s="10">
        <v>-214494.40196378855</v>
      </c>
      <c r="G53" s="11">
        <f>(15*E53)/D53</f>
        <v>9.4987922206628</v>
      </c>
    </row>
    <row r="54" spans="1:7" ht="12.75">
      <c r="A54" s="8"/>
      <c r="B54" s="8">
        <v>210087</v>
      </c>
      <c r="C54" s="8" t="s">
        <v>66</v>
      </c>
      <c r="D54" s="9">
        <v>558774.7492122542</v>
      </c>
      <c r="E54" s="9">
        <v>353845.68272801116</v>
      </c>
      <c r="F54" s="10">
        <v>-204929.06648424303</v>
      </c>
      <c r="G54" s="11">
        <f>(15*E54)/D54</f>
        <v>9.4987922206628</v>
      </c>
    </row>
    <row r="55" spans="1:7" ht="12.75">
      <c r="A55" s="8"/>
      <c r="B55" s="8">
        <v>210100</v>
      </c>
      <c r="C55" s="8" t="s">
        <v>67</v>
      </c>
      <c r="D55" s="9">
        <v>1095851.2694028732</v>
      </c>
      <c r="E55" s="9">
        <v>693950.900853831</v>
      </c>
      <c r="F55" s="10">
        <v>-401900.36854904226</v>
      </c>
      <c r="G55" s="11">
        <f>(15*E55)/D55</f>
        <v>9.498792220662798</v>
      </c>
    </row>
    <row r="56" spans="1:7" ht="12.75">
      <c r="A56" s="8"/>
      <c r="B56" s="8">
        <v>210125</v>
      </c>
      <c r="C56" s="8" t="s">
        <v>68</v>
      </c>
      <c r="D56" s="9">
        <v>913846.7175</v>
      </c>
      <c r="E56" s="9">
        <v>510438.89</v>
      </c>
      <c r="F56" s="10">
        <v>-403407.8275</v>
      </c>
      <c r="G56" s="11">
        <f>(15*E56)/D56</f>
        <v>8.378410955992738</v>
      </c>
    </row>
    <row r="57" spans="1:7" ht="12.75">
      <c r="A57" s="8"/>
      <c r="B57" s="8">
        <v>210130</v>
      </c>
      <c r="C57" s="8" t="s">
        <v>69</v>
      </c>
      <c r="D57" s="9">
        <v>668850.1245</v>
      </c>
      <c r="E57" s="9">
        <v>423551.22395932965</v>
      </c>
      <c r="F57" s="10">
        <v>-245298.90054067038</v>
      </c>
      <c r="G57" s="11">
        <f>(15*E57)/D57</f>
        <v>9.498792220662798</v>
      </c>
    </row>
    <row r="58" spans="1:7" ht="12.75">
      <c r="A58" s="8"/>
      <c r="B58" s="8">
        <v>210135</v>
      </c>
      <c r="C58" s="8" t="s">
        <v>70</v>
      </c>
      <c r="D58" s="9">
        <v>466374.4305</v>
      </c>
      <c r="E58" s="9">
        <v>295332.9208232962</v>
      </c>
      <c r="F58" s="10">
        <v>-171041.50967670383</v>
      </c>
      <c r="G58" s="11">
        <f>(15*E58)/D58</f>
        <v>9.498792220662796</v>
      </c>
    </row>
    <row r="59" spans="1:7" ht="12.75">
      <c r="A59" s="8"/>
      <c r="B59" s="8">
        <v>210160</v>
      </c>
      <c r="C59" s="8" t="s">
        <v>71</v>
      </c>
      <c r="D59" s="9">
        <v>2099396.8245</v>
      </c>
      <c r="E59" s="9">
        <v>1329448.9483096523</v>
      </c>
      <c r="F59" s="10">
        <v>-769947.8761903478</v>
      </c>
      <c r="G59" s="11">
        <f>(15*E59)/D59</f>
        <v>9.498792220662798</v>
      </c>
    </row>
    <row r="60" spans="1:7" ht="12.75">
      <c r="A60" s="8"/>
      <c r="B60" s="8">
        <v>210173</v>
      </c>
      <c r="C60" s="8" t="s">
        <v>72</v>
      </c>
      <c r="D60" s="9">
        <v>459846.7395</v>
      </c>
      <c r="E60" s="9">
        <v>291199.2421239835</v>
      </c>
      <c r="F60" s="10">
        <v>-168647.49737601652</v>
      </c>
      <c r="G60" s="11">
        <f>(15*E60)/D60</f>
        <v>9.498792220662798</v>
      </c>
    </row>
    <row r="61" spans="1:7" ht="12.75">
      <c r="A61" s="8"/>
      <c r="B61" s="8">
        <v>210193</v>
      </c>
      <c r="C61" s="8" t="s">
        <v>73</v>
      </c>
      <c r="D61" s="9">
        <v>581704.5059939749</v>
      </c>
      <c r="E61" s="9">
        <v>368366.015750671</v>
      </c>
      <c r="F61" s="10">
        <v>-213338.49024330388</v>
      </c>
      <c r="G61" s="11">
        <f>(15*E61)/D61</f>
        <v>9.498792220662798</v>
      </c>
    </row>
    <row r="62" spans="1:7" ht="12.75">
      <c r="A62" s="8"/>
      <c r="B62" s="8">
        <v>210197</v>
      </c>
      <c r="C62" s="8" t="s">
        <v>74</v>
      </c>
      <c r="D62" s="9">
        <v>460196.811</v>
      </c>
      <c r="E62" s="9">
        <v>291420.92588670854</v>
      </c>
      <c r="F62" s="10">
        <v>-168775.88511329144</v>
      </c>
      <c r="G62" s="11">
        <f>(15*E62)/D62</f>
        <v>9.4987922206628</v>
      </c>
    </row>
    <row r="63" spans="1:7" ht="12.75">
      <c r="A63" s="8"/>
      <c r="B63" s="8">
        <v>210203</v>
      </c>
      <c r="C63" s="8" t="s">
        <v>75</v>
      </c>
      <c r="D63" s="9">
        <v>720534.5718003123</v>
      </c>
      <c r="E63" s="9">
        <v>456280.5456890271</v>
      </c>
      <c r="F63" s="10">
        <v>-264254.02611128514</v>
      </c>
      <c r="G63" s="11">
        <f>(15*E63)/D63</f>
        <v>9.498792220662798</v>
      </c>
    </row>
    <row r="64" spans="1:7" ht="12.75">
      <c r="A64" s="8"/>
      <c r="B64" s="8">
        <v>210215</v>
      </c>
      <c r="C64" s="8" t="s">
        <v>76</v>
      </c>
      <c r="D64" s="9">
        <v>465752.18700000003</v>
      </c>
      <c r="E64" s="9">
        <v>294938.8833754857</v>
      </c>
      <c r="F64" s="10">
        <v>-170813.30362451432</v>
      </c>
      <c r="G64" s="11">
        <f>(15*E64)/D64</f>
        <v>9.4987922206628</v>
      </c>
    </row>
    <row r="65" spans="1:7" ht="12.75">
      <c r="A65" s="8"/>
      <c r="B65" s="8">
        <v>210235</v>
      </c>
      <c r="C65" s="8" t="s">
        <v>77</v>
      </c>
      <c r="D65" s="9">
        <v>745567.8404999999</v>
      </c>
      <c r="E65" s="9">
        <v>472132.93355451757</v>
      </c>
      <c r="F65" s="10">
        <v>-273434.90694548236</v>
      </c>
      <c r="G65" s="11">
        <f>(15*E65)/D65</f>
        <v>9.498792220662802</v>
      </c>
    </row>
    <row r="66" spans="1:7" ht="12.75">
      <c r="A66" s="8"/>
      <c r="B66" s="8">
        <v>210237</v>
      </c>
      <c r="C66" s="8" t="s">
        <v>78</v>
      </c>
      <c r="D66" s="9">
        <v>452438.6715</v>
      </c>
      <c r="E66" s="9">
        <v>286508.0622114141</v>
      </c>
      <c r="F66" s="10">
        <v>-165930.6092885859</v>
      </c>
      <c r="G66" s="11">
        <f>(15*E66)/D66</f>
        <v>9.4987922206628</v>
      </c>
    </row>
    <row r="67" spans="1:7" ht="12.75">
      <c r="A67" s="8"/>
      <c r="B67" s="8">
        <v>210250</v>
      </c>
      <c r="C67" s="8" t="s">
        <v>79</v>
      </c>
      <c r="D67" s="9">
        <v>613823.0366905403</v>
      </c>
      <c r="E67" s="9">
        <v>388705.16571864794</v>
      </c>
      <c r="F67" s="10">
        <v>-225117.87097189232</v>
      </c>
      <c r="G67" s="11">
        <f>(15*E67)/D67</f>
        <v>9.498792220662798</v>
      </c>
    </row>
    <row r="68" spans="1:7" ht="12.75">
      <c r="A68" s="8"/>
      <c r="B68" s="8">
        <v>210255</v>
      </c>
      <c r="C68" s="8" t="s">
        <v>80</v>
      </c>
      <c r="D68" s="9">
        <v>787540.725</v>
      </c>
      <c r="E68" s="9">
        <v>498712.38080567605</v>
      </c>
      <c r="F68" s="10">
        <v>-288828.34419432393</v>
      </c>
      <c r="G68" s="11">
        <f>(15*E68)/D68</f>
        <v>9.4987922206628</v>
      </c>
    </row>
    <row r="69" spans="1:7" ht="12.75">
      <c r="A69" s="8"/>
      <c r="B69" s="8">
        <v>210315</v>
      </c>
      <c r="C69" s="8" t="s">
        <v>81</v>
      </c>
      <c r="D69" s="9">
        <v>480930.981</v>
      </c>
      <c r="E69" s="9">
        <v>304550.89739990194</v>
      </c>
      <c r="F69" s="10">
        <v>-176380.0836000981</v>
      </c>
      <c r="G69" s="11">
        <f>(15*E69)/D69</f>
        <v>9.498792220662798</v>
      </c>
    </row>
    <row r="70" spans="1:7" ht="12.75">
      <c r="A70" s="8"/>
      <c r="B70" s="8">
        <v>210317</v>
      </c>
      <c r="C70" s="8" t="s">
        <v>82</v>
      </c>
      <c r="D70" s="9">
        <v>832512.825</v>
      </c>
      <c r="E70" s="9">
        <v>527191.089714134</v>
      </c>
      <c r="F70" s="10">
        <v>-305321.73528586596</v>
      </c>
      <c r="G70" s="11">
        <f>(15*E70)/D70</f>
        <v>9.4987922206628</v>
      </c>
    </row>
    <row r="71" spans="1:7" ht="12.75">
      <c r="A71" s="8"/>
      <c r="B71" s="8">
        <v>210355</v>
      </c>
      <c r="C71" s="8" t="s">
        <v>83</v>
      </c>
      <c r="D71" s="9">
        <v>456972.534</v>
      </c>
      <c r="E71" s="9">
        <v>289379.1434010511</v>
      </c>
      <c r="F71" s="10">
        <v>-167593.39059894887</v>
      </c>
      <c r="G71" s="11">
        <f>(15*E71)/D71</f>
        <v>9.4987922206628</v>
      </c>
    </row>
    <row r="72" spans="1:7" ht="12.75">
      <c r="A72" s="8"/>
      <c r="B72" s="8">
        <v>210405</v>
      </c>
      <c r="C72" s="8" t="s">
        <v>84</v>
      </c>
      <c r="D72" s="9">
        <v>1173008.1165</v>
      </c>
      <c r="E72" s="9">
        <v>742810.6914523016</v>
      </c>
      <c r="F72" s="10">
        <v>-430197.42504769843</v>
      </c>
      <c r="G72" s="11">
        <f>(15*E72)/D72</f>
        <v>9.4987922206628</v>
      </c>
    </row>
    <row r="73" spans="1:7" ht="12.75">
      <c r="A73" s="8"/>
      <c r="B73" s="8">
        <v>210408</v>
      </c>
      <c r="C73" s="8" t="s">
        <v>85</v>
      </c>
      <c r="D73" s="9">
        <v>528269.9055</v>
      </c>
      <c r="E73" s="9">
        <v>-1115595.87</v>
      </c>
      <c r="F73" s="10">
        <v>-1643865.7755</v>
      </c>
      <c r="G73" s="11">
        <f>(15*E73)/D73</f>
        <v>-31.676871757745815</v>
      </c>
    </row>
    <row r="74" spans="1:7" ht="12.75">
      <c r="A74" s="8"/>
      <c r="B74" s="8">
        <v>210409</v>
      </c>
      <c r="C74" s="8" t="s">
        <v>86</v>
      </c>
      <c r="D74" s="9">
        <v>627938.0488855583</v>
      </c>
      <c r="E74" s="9">
        <v>397643.5369208212</v>
      </c>
      <c r="F74" s="10">
        <v>-230294.5119647371</v>
      </c>
      <c r="G74" s="11">
        <f>(15*E74)/D74</f>
        <v>9.4987922206628</v>
      </c>
    </row>
    <row r="75" spans="1:7" ht="12.75">
      <c r="A75" s="8"/>
      <c r="B75" s="8">
        <v>210420</v>
      </c>
      <c r="C75" s="8" t="s">
        <v>87</v>
      </c>
      <c r="D75" s="9">
        <v>712905.708</v>
      </c>
      <c r="E75" s="9">
        <v>451449.5462144337</v>
      </c>
      <c r="F75" s="10">
        <v>-261456.1617855663</v>
      </c>
      <c r="G75" s="11">
        <f>(15*E75)/D75</f>
        <v>9.4987922206628</v>
      </c>
    </row>
    <row r="76" spans="1:7" ht="12.75">
      <c r="A76" s="8"/>
      <c r="B76" s="8">
        <v>210455</v>
      </c>
      <c r="C76" s="8" t="s">
        <v>88</v>
      </c>
      <c r="D76" s="9">
        <v>680430.6498100642</v>
      </c>
      <c r="E76" s="9">
        <v>430884.62420775817</v>
      </c>
      <c r="F76" s="10">
        <v>-249546.02560230606</v>
      </c>
      <c r="G76" s="11">
        <f>(15*E76)/D76</f>
        <v>9.4987922206628</v>
      </c>
    </row>
    <row r="77" spans="1:7" ht="12.75">
      <c r="A77" s="8"/>
      <c r="B77" s="8">
        <v>210467</v>
      </c>
      <c r="C77" s="8" t="s">
        <v>89</v>
      </c>
      <c r="D77" s="9">
        <v>1252445.2005</v>
      </c>
      <c r="E77" s="9">
        <v>793114.4484877241</v>
      </c>
      <c r="F77" s="10">
        <v>-459330.752012276</v>
      </c>
      <c r="G77" s="11">
        <f>(15*E77)/D77</f>
        <v>9.4987922206628</v>
      </c>
    </row>
    <row r="78" spans="1:7" ht="12.75">
      <c r="A78" s="8"/>
      <c r="B78" s="8">
        <v>210500</v>
      </c>
      <c r="C78" s="8" t="s">
        <v>90</v>
      </c>
      <c r="D78" s="9">
        <v>906417.7440000001</v>
      </c>
      <c r="E78" s="9">
        <v>573991.5876918618</v>
      </c>
      <c r="F78" s="10">
        <v>-332426.1563081383</v>
      </c>
      <c r="G78" s="11">
        <f>(15*E78)/D78</f>
        <v>9.4987922206628</v>
      </c>
    </row>
    <row r="79" spans="1:7" ht="12.75">
      <c r="A79" s="8"/>
      <c r="B79" s="8">
        <v>210510</v>
      </c>
      <c r="C79" s="8" t="s">
        <v>91</v>
      </c>
      <c r="D79" s="9">
        <v>794545.7144999999</v>
      </c>
      <c r="E79" s="9">
        <v>503148.310123571</v>
      </c>
      <c r="F79" s="10">
        <v>-291397.40437642887</v>
      </c>
      <c r="G79" s="11">
        <f>(15*E79)/D79</f>
        <v>9.4987922206628</v>
      </c>
    </row>
    <row r="80" spans="1:7" ht="12.75">
      <c r="A80" s="8"/>
      <c r="B80" s="8">
        <v>210520</v>
      </c>
      <c r="C80" s="8" t="s">
        <v>92</v>
      </c>
      <c r="D80" s="9">
        <v>559747.767</v>
      </c>
      <c r="E80" s="9">
        <v>354461.84898086486</v>
      </c>
      <c r="F80" s="10">
        <v>-205285.91801913513</v>
      </c>
      <c r="G80" s="11">
        <f>(15*E80)/D80</f>
        <v>9.4987922206628</v>
      </c>
    </row>
    <row r="81" spans="1:7" ht="12.75">
      <c r="A81" s="8"/>
      <c r="B81" s="8">
        <v>210540</v>
      </c>
      <c r="C81" s="8" t="s">
        <v>93</v>
      </c>
      <c r="D81" s="9">
        <v>1819028.0054999997</v>
      </c>
      <c r="E81" s="9">
        <v>1584411.07</v>
      </c>
      <c r="F81" s="10">
        <v>-234616.93549999967</v>
      </c>
      <c r="G81" s="11">
        <f>(15*E81)/D81</f>
        <v>13.065310692381203</v>
      </c>
    </row>
    <row r="82" spans="1:7" ht="12.75">
      <c r="A82" s="8"/>
      <c r="B82" s="8">
        <v>210547</v>
      </c>
      <c r="C82" s="8" t="s">
        <v>94</v>
      </c>
      <c r="D82" s="9">
        <v>781007.787</v>
      </c>
      <c r="E82" s="9">
        <v>494575.3794288446</v>
      </c>
      <c r="F82" s="10">
        <v>-286432.4075711554</v>
      </c>
      <c r="G82" s="11">
        <f>(15*E82)/D82</f>
        <v>9.4987922206628</v>
      </c>
    </row>
    <row r="83" spans="1:7" ht="12.75">
      <c r="A83" s="8"/>
      <c r="B83" s="8">
        <v>210560</v>
      </c>
      <c r="C83" s="8" t="s">
        <v>95</v>
      </c>
      <c r="D83" s="9">
        <v>619490.516145479</v>
      </c>
      <c r="E83" s="9">
        <v>392294.11303580395</v>
      </c>
      <c r="F83" s="10">
        <v>-227196.4031096751</v>
      </c>
      <c r="G83" s="11">
        <f>(15*E83)/D83</f>
        <v>9.4987922206628</v>
      </c>
    </row>
    <row r="84" spans="1:7" ht="12.75">
      <c r="A84" s="8"/>
      <c r="B84" s="8">
        <v>210565</v>
      </c>
      <c r="C84" s="8" t="s">
        <v>96</v>
      </c>
      <c r="D84" s="9">
        <v>522574.6436552647</v>
      </c>
      <c r="E84" s="9">
        <v>330921.8639912175</v>
      </c>
      <c r="F84" s="10">
        <v>-191652.77966404718</v>
      </c>
      <c r="G84" s="11">
        <f>(15*E84)/D84</f>
        <v>9.498792220662798</v>
      </c>
    </row>
    <row r="85" spans="1:7" ht="12.75">
      <c r="A85" s="8"/>
      <c r="B85" s="8">
        <v>210594</v>
      </c>
      <c r="C85" s="8" t="s">
        <v>97</v>
      </c>
      <c r="D85" s="9">
        <v>581834.9474313125</v>
      </c>
      <c r="E85" s="9">
        <v>368448.61815802</v>
      </c>
      <c r="F85" s="10">
        <v>-213386.3292732925</v>
      </c>
      <c r="G85" s="11">
        <f>(15*E85)/D85</f>
        <v>9.4987922206628</v>
      </c>
    </row>
    <row r="86" spans="1:7" ht="12.75">
      <c r="A86" s="8"/>
      <c r="B86" s="8">
        <v>210598</v>
      </c>
      <c r="C86" s="8" t="s">
        <v>98</v>
      </c>
      <c r="D86" s="9">
        <v>452111.841</v>
      </c>
      <c r="E86" s="9">
        <v>286301.0958773558</v>
      </c>
      <c r="F86" s="10">
        <v>-165810.74512264424</v>
      </c>
      <c r="G86" s="11">
        <f>(15*E86)/D86</f>
        <v>9.4987922206628</v>
      </c>
    </row>
    <row r="87" spans="1:7" ht="12.75">
      <c r="A87" s="8"/>
      <c r="B87" s="8">
        <v>210632</v>
      </c>
      <c r="C87" s="8" t="s">
        <v>99</v>
      </c>
      <c r="D87" s="9">
        <v>649125.8713155637</v>
      </c>
      <c r="E87" s="9">
        <v>411060.78511221585</v>
      </c>
      <c r="F87" s="10">
        <v>-238065.08620334783</v>
      </c>
      <c r="G87" s="11">
        <f>(15*E87)/D87</f>
        <v>9.498792220662798</v>
      </c>
    </row>
    <row r="88" spans="1:7" ht="12.75">
      <c r="A88" s="8"/>
      <c r="B88" s="8">
        <v>210635</v>
      </c>
      <c r="C88" s="8" t="s">
        <v>100</v>
      </c>
      <c r="D88" s="9">
        <v>465626.02050000004</v>
      </c>
      <c r="E88" s="9">
        <v>294858.9880842385</v>
      </c>
      <c r="F88" s="10">
        <v>-170767.03241576155</v>
      </c>
      <c r="G88" s="11">
        <f>(15*E88)/D88</f>
        <v>9.4987922206628</v>
      </c>
    </row>
    <row r="89" spans="1:7" ht="12.75">
      <c r="A89" s="8"/>
      <c r="B89" s="8">
        <v>210640</v>
      </c>
      <c r="C89" s="8" t="s">
        <v>101</v>
      </c>
      <c r="D89" s="9">
        <v>663025.9788886592</v>
      </c>
      <c r="E89" s="9">
        <v>419863.0673576622</v>
      </c>
      <c r="F89" s="10">
        <v>-243162.91153099696</v>
      </c>
      <c r="G89" s="11">
        <f>(15*E89)/D89</f>
        <v>9.4987922206628</v>
      </c>
    </row>
    <row r="90" spans="1:7" ht="12.75">
      <c r="A90" s="8"/>
      <c r="B90" s="8">
        <v>210663</v>
      </c>
      <c r="C90" s="8" t="s">
        <v>102</v>
      </c>
      <c r="D90" s="9">
        <v>522655.0529767248</v>
      </c>
      <c r="E90" s="9">
        <v>330972.7834203611</v>
      </c>
      <c r="F90" s="10">
        <v>-191682.2695563637</v>
      </c>
      <c r="G90" s="11">
        <f>(15*E90)/D90</f>
        <v>9.498792220662798</v>
      </c>
    </row>
    <row r="91" spans="1:7" ht="12.75">
      <c r="A91" s="8"/>
      <c r="B91" s="8">
        <v>210667</v>
      </c>
      <c r="C91" s="8" t="s">
        <v>103</v>
      </c>
      <c r="D91" s="9">
        <v>588467.9328681051</v>
      </c>
      <c r="E91" s="9">
        <v>372648.974855805</v>
      </c>
      <c r="F91" s="10">
        <v>-215818.95801230014</v>
      </c>
      <c r="G91" s="11">
        <f>(15*E91)/D91</f>
        <v>9.498792220662798</v>
      </c>
    </row>
    <row r="92" spans="1:7" ht="12.75">
      <c r="A92" s="8"/>
      <c r="B92" s="8">
        <v>210700</v>
      </c>
      <c r="C92" s="8" t="s">
        <v>104</v>
      </c>
      <c r="D92" s="9">
        <v>629883.3272897729</v>
      </c>
      <c r="E92" s="9">
        <v>398875.3899456864</v>
      </c>
      <c r="F92" s="10">
        <v>-231007.93734408653</v>
      </c>
      <c r="G92" s="11">
        <f>(15*E92)/D92</f>
        <v>9.4987922206628</v>
      </c>
    </row>
    <row r="93" spans="1:7" ht="12.75">
      <c r="A93" s="8"/>
      <c r="B93" s="8">
        <v>210720</v>
      </c>
      <c r="C93" s="8" t="s">
        <v>105</v>
      </c>
      <c r="D93" s="9">
        <v>470835.28050000005</v>
      </c>
      <c r="E93" s="9">
        <v>298157.7666417991</v>
      </c>
      <c r="F93" s="10">
        <v>-172677.51385820092</v>
      </c>
      <c r="G93" s="11">
        <f>(15*E93)/D93</f>
        <v>9.498792220662798</v>
      </c>
    </row>
    <row r="94" spans="1:7" ht="12.75">
      <c r="A94" s="8"/>
      <c r="B94" s="8">
        <v>210730</v>
      </c>
      <c r="C94" s="8" t="s">
        <v>106</v>
      </c>
      <c r="D94" s="9">
        <v>379067.6485239543</v>
      </c>
      <c r="E94" s="9">
        <v>240045.6553936185</v>
      </c>
      <c r="F94" s="10">
        <v>-139021.99313033582</v>
      </c>
      <c r="G94" s="11">
        <f>(15*E94)/D94</f>
        <v>9.4987922206628</v>
      </c>
    </row>
    <row r="95" spans="1:7" ht="12.75">
      <c r="A95" s="8"/>
      <c r="B95" s="8">
        <v>210740</v>
      </c>
      <c r="C95" s="8" t="s">
        <v>107</v>
      </c>
      <c r="D95" s="9">
        <v>634619.6973860173</v>
      </c>
      <c r="E95" s="9">
        <v>401874.7096406454</v>
      </c>
      <c r="F95" s="10">
        <v>-232744.98774537188</v>
      </c>
      <c r="G95" s="11">
        <f>(15*E95)/D95</f>
        <v>9.4987922206628</v>
      </c>
    </row>
    <row r="96" spans="1:7" ht="12.75">
      <c r="A96" s="8"/>
      <c r="B96" s="8">
        <v>210790</v>
      </c>
      <c r="C96" s="8" t="s">
        <v>108</v>
      </c>
      <c r="D96" s="9">
        <v>731050.7009999999</v>
      </c>
      <c r="E96" s="9">
        <v>462939.9141045924</v>
      </c>
      <c r="F96" s="10">
        <v>-268110.7868954075</v>
      </c>
      <c r="G96" s="11">
        <f>(15*E96)/D96</f>
        <v>9.498792220662802</v>
      </c>
    </row>
    <row r="97" spans="1:7" ht="12.75">
      <c r="A97" s="8"/>
      <c r="B97" s="8">
        <v>210805</v>
      </c>
      <c r="C97" s="8" t="s">
        <v>109</v>
      </c>
      <c r="D97" s="9">
        <v>635279.829</v>
      </c>
      <c r="E97" s="9">
        <v>402292.7398432796</v>
      </c>
      <c r="F97" s="10">
        <v>-232987.08915672044</v>
      </c>
      <c r="G97" s="11">
        <f>(15*E97)/D97</f>
        <v>9.4987922206628</v>
      </c>
    </row>
    <row r="98" spans="1:7" ht="12.75">
      <c r="A98" s="8"/>
      <c r="B98" s="8">
        <v>210810</v>
      </c>
      <c r="C98" s="8" t="s">
        <v>110</v>
      </c>
      <c r="D98" s="9">
        <v>643294.6320291586</v>
      </c>
      <c r="E98" s="9">
        <v>407368.1364208474</v>
      </c>
      <c r="F98" s="10">
        <v>-235926.49560831126</v>
      </c>
      <c r="G98" s="11">
        <f>(15*E98)/D98</f>
        <v>9.4987922206628</v>
      </c>
    </row>
    <row r="99" spans="1:7" ht="12.75">
      <c r="A99" s="8"/>
      <c r="B99" s="8">
        <v>210840</v>
      </c>
      <c r="C99" s="8" t="s">
        <v>111</v>
      </c>
      <c r="D99" s="9">
        <v>614385.1734143981</v>
      </c>
      <c r="E99" s="9">
        <v>389061.14038128336</v>
      </c>
      <c r="F99" s="10">
        <v>-225324.03303311474</v>
      </c>
      <c r="G99" s="11">
        <f>(15*E99)/D99</f>
        <v>9.498792220662802</v>
      </c>
    </row>
    <row r="100" spans="1:7" ht="12.75">
      <c r="A100" s="8"/>
      <c r="B100" s="8">
        <v>210860</v>
      </c>
      <c r="C100" s="8" t="s">
        <v>112</v>
      </c>
      <c r="D100" s="9">
        <v>2101043.9625</v>
      </c>
      <c r="E100" s="9">
        <v>1269773.01</v>
      </c>
      <c r="F100" s="10">
        <v>-831270.9524999999</v>
      </c>
      <c r="G100" s="11">
        <f>(15*E100)/D100</f>
        <v>9.06530062671166</v>
      </c>
    </row>
    <row r="101" spans="1:7" ht="12.75">
      <c r="A101" s="8"/>
      <c r="B101" s="8">
        <v>210870</v>
      </c>
      <c r="C101" s="8" t="s">
        <v>113</v>
      </c>
      <c r="D101" s="9">
        <v>1110317.871</v>
      </c>
      <c r="E101" s="9">
        <v>703111.917034512</v>
      </c>
      <c r="F101" s="10">
        <v>-407205.953965488</v>
      </c>
      <c r="G101" s="11">
        <f>(15*E101)/D101</f>
        <v>9.498792220662798</v>
      </c>
    </row>
    <row r="102" spans="1:7" ht="12.75">
      <c r="A102" s="8"/>
      <c r="B102" s="8">
        <v>210880</v>
      </c>
      <c r="C102" s="8" t="s">
        <v>114</v>
      </c>
      <c r="D102" s="9">
        <v>710848.89</v>
      </c>
      <c r="E102" s="9">
        <v>450147.0604265857</v>
      </c>
      <c r="F102" s="10">
        <v>-260701.8295734143</v>
      </c>
      <c r="G102" s="11">
        <f>(15*E102)/D102</f>
        <v>9.4987922206628</v>
      </c>
    </row>
    <row r="103" spans="1:7" ht="12.75">
      <c r="A103" s="8"/>
      <c r="B103" s="8">
        <v>210905</v>
      </c>
      <c r="C103" s="8" t="s">
        <v>115</v>
      </c>
      <c r="D103" s="9">
        <v>558368.2717909727</v>
      </c>
      <c r="E103" s="9">
        <v>353588.2797568682</v>
      </c>
      <c r="F103" s="10">
        <v>-204779.99203410448</v>
      </c>
      <c r="G103" s="11">
        <f>(15*E103)/D103</f>
        <v>9.4987922206628</v>
      </c>
    </row>
    <row r="104" spans="1:7" ht="12.75">
      <c r="A104" s="8"/>
      <c r="B104" s="8">
        <v>210927</v>
      </c>
      <c r="C104" s="8" t="s">
        <v>116</v>
      </c>
      <c r="D104" s="9">
        <v>760452.4559999999</v>
      </c>
      <c r="E104" s="9">
        <v>481558.65821578144</v>
      </c>
      <c r="F104" s="10">
        <v>-278893.79778421845</v>
      </c>
      <c r="G104" s="11">
        <f>(15*E104)/D104</f>
        <v>9.498792220662803</v>
      </c>
    </row>
    <row r="105" spans="1:7" ht="12.75">
      <c r="A105" s="8"/>
      <c r="B105" s="8">
        <v>210940</v>
      </c>
      <c r="C105" s="8" t="s">
        <v>117</v>
      </c>
      <c r="D105" s="9">
        <v>611111.709</v>
      </c>
      <c r="E105" s="9">
        <v>386988.2098270099</v>
      </c>
      <c r="F105" s="10">
        <v>-224123.49917299015</v>
      </c>
      <c r="G105" s="11">
        <f>(15*E105)/D105</f>
        <v>9.498792220662798</v>
      </c>
    </row>
    <row r="106" spans="1:7" ht="12.75">
      <c r="A106" s="8"/>
      <c r="B106" s="8">
        <v>210975</v>
      </c>
      <c r="C106" s="8" t="s">
        <v>118</v>
      </c>
      <c r="D106" s="9">
        <v>610124.0011311491</v>
      </c>
      <c r="E106" s="9">
        <v>386362.74103894806</v>
      </c>
      <c r="F106" s="10">
        <v>-223761.26009220106</v>
      </c>
      <c r="G106" s="11">
        <f>(15*E106)/D106</f>
        <v>9.4987922206628</v>
      </c>
    </row>
    <row r="107" spans="1:7" ht="12.75">
      <c r="A107" s="8"/>
      <c r="B107" s="8">
        <v>211010</v>
      </c>
      <c r="C107" s="8" t="s">
        <v>119</v>
      </c>
      <c r="D107" s="9">
        <v>1077627.7909518105</v>
      </c>
      <c r="E107" s="9">
        <v>682410.831830873</v>
      </c>
      <c r="F107" s="10">
        <v>-395216.9591209375</v>
      </c>
      <c r="G107" s="11">
        <f>(15*E107)/D107</f>
        <v>9.4987922206628</v>
      </c>
    </row>
    <row r="108" spans="1:7" ht="12.75">
      <c r="A108" s="8"/>
      <c r="B108" s="8">
        <v>211027</v>
      </c>
      <c r="C108" s="8" t="s">
        <v>120</v>
      </c>
      <c r="D108" s="9">
        <v>478614.76800000004</v>
      </c>
      <c r="E108" s="9">
        <v>303084.14899818203</v>
      </c>
      <c r="F108" s="10">
        <v>-175530.619001818</v>
      </c>
      <c r="G108" s="11">
        <f>(15*E108)/D108</f>
        <v>9.498792220662798</v>
      </c>
    </row>
    <row r="109" spans="1:7" ht="12.75">
      <c r="A109" s="8"/>
      <c r="B109" s="8">
        <v>211065</v>
      </c>
      <c r="C109" s="8" t="s">
        <v>121</v>
      </c>
      <c r="D109" s="9">
        <v>605544.4583948067</v>
      </c>
      <c r="E109" s="9">
        <v>383462.7327110705</v>
      </c>
      <c r="F109" s="10">
        <v>-222081.7256837362</v>
      </c>
      <c r="G109" s="11">
        <f>(15*E109)/D109</f>
        <v>9.498792220662798</v>
      </c>
    </row>
    <row r="110" spans="1:7" ht="12.75">
      <c r="A110" s="8"/>
      <c r="B110" s="8">
        <v>211100</v>
      </c>
      <c r="C110" s="8" t="s">
        <v>122</v>
      </c>
      <c r="D110" s="9">
        <v>1110933.3304344926</v>
      </c>
      <c r="E110" s="9">
        <v>703501.658453745</v>
      </c>
      <c r="F110" s="10">
        <v>-407431.6719807476</v>
      </c>
      <c r="G110" s="11">
        <f>(15*E110)/D110</f>
        <v>9.4987922206628</v>
      </c>
    </row>
    <row r="111" spans="1:7" ht="12.75">
      <c r="A111" s="8"/>
      <c r="B111" s="8">
        <v>211153</v>
      </c>
      <c r="C111" s="8" t="s">
        <v>123</v>
      </c>
      <c r="D111" s="9">
        <v>590975.1742123822</v>
      </c>
      <c r="E111" s="9">
        <v>374236.69249422784</v>
      </c>
      <c r="F111" s="10">
        <v>-216738.48171815433</v>
      </c>
      <c r="G111" s="11">
        <f>(15*E111)/D111</f>
        <v>9.498792220662798</v>
      </c>
    </row>
    <row r="112" spans="1:7" ht="12.75">
      <c r="A112" s="8"/>
      <c r="B112" s="8">
        <v>211157</v>
      </c>
      <c r="C112" s="8" t="s">
        <v>124</v>
      </c>
      <c r="D112" s="9">
        <v>413245.88697804796</v>
      </c>
      <c r="E112" s="9">
        <v>261689.121096532</v>
      </c>
      <c r="F112" s="10">
        <v>-151556.76588151595</v>
      </c>
      <c r="G112" s="11">
        <f>(15*E112)/D112</f>
        <v>9.4987922206628</v>
      </c>
    </row>
    <row r="113" spans="1:7" ht="12.75">
      <c r="A113" s="8"/>
      <c r="B113" s="8">
        <v>211163</v>
      </c>
      <c r="C113" s="8" t="s">
        <v>125</v>
      </c>
      <c r="D113" s="9">
        <v>561488.4977668172</v>
      </c>
      <c r="E113" s="9">
        <v>355564.17163860565</v>
      </c>
      <c r="F113" s="10">
        <v>-205924.32612821157</v>
      </c>
      <c r="G113" s="11">
        <f>(15*E113)/D113</f>
        <v>9.498792220662798</v>
      </c>
    </row>
    <row r="114" spans="1:7" ht="12.75">
      <c r="A114" s="8"/>
      <c r="B114" s="8">
        <v>211170</v>
      </c>
      <c r="C114" s="8" t="s">
        <v>126</v>
      </c>
      <c r="D114" s="9">
        <v>634664.4328481791</v>
      </c>
      <c r="E114" s="9">
        <v>401903.0384979768</v>
      </c>
      <c r="F114" s="10">
        <v>-232761.39435020235</v>
      </c>
      <c r="G114" s="11">
        <f>(15*E114)/D114</f>
        <v>9.4987922206628</v>
      </c>
    </row>
    <row r="115" spans="1:7" ht="12.75">
      <c r="A115" s="8"/>
      <c r="B115" s="8">
        <v>211172</v>
      </c>
      <c r="C115" s="8" t="s">
        <v>127</v>
      </c>
      <c r="D115" s="9">
        <v>462097.7265</v>
      </c>
      <c r="E115" s="9">
        <v>292624.6859776111</v>
      </c>
      <c r="F115" s="10">
        <v>-169473.04052238888</v>
      </c>
      <c r="G115" s="11">
        <f>(15*E115)/D115</f>
        <v>9.498792220662802</v>
      </c>
    </row>
    <row r="116" spans="1:7" ht="12.75">
      <c r="A116" s="8"/>
      <c r="B116" s="8">
        <v>211174</v>
      </c>
      <c r="C116" s="8" t="s">
        <v>128</v>
      </c>
      <c r="D116" s="9">
        <v>570477.705434666</v>
      </c>
      <c r="E116" s="9">
        <v>361256.6126962913</v>
      </c>
      <c r="F116" s="10">
        <v>-209221.09273837472</v>
      </c>
      <c r="G116" s="11">
        <f>(15*E116)/D116</f>
        <v>9.4987922206628</v>
      </c>
    </row>
    <row r="117" spans="1:7" ht="12.75">
      <c r="A117" s="8"/>
      <c r="B117" s="8">
        <v>211190</v>
      </c>
      <c r="C117" s="8" t="s">
        <v>129</v>
      </c>
      <c r="D117" s="9">
        <v>881450.554188306</v>
      </c>
      <c r="E117" s="9">
        <v>558181.0444681863</v>
      </c>
      <c r="F117" s="10">
        <v>-323269.50972011965</v>
      </c>
      <c r="G117" s="11">
        <f>(15*E117)/D117</f>
        <v>9.4987922206628</v>
      </c>
    </row>
    <row r="118" spans="1:7" ht="12.75">
      <c r="A118" s="8"/>
      <c r="B118" s="8">
        <v>211200</v>
      </c>
      <c r="C118" s="8" t="s">
        <v>130</v>
      </c>
      <c r="D118" s="9">
        <v>576448.5580477248</v>
      </c>
      <c r="E118" s="9">
        <v>365037.6719197344</v>
      </c>
      <c r="F118" s="10">
        <v>-211410.88612799038</v>
      </c>
      <c r="G118" s="11">
        <f>(15*E118)/D118</f>
        <v>9.4987922206628</v>
      </c>
    </row>
    <row r="119" spans="1:7" ht="12.75">
      <c r="A119" s="8"/>
      <c r="B119" s="8">
        <v>211210</v>
      </c>
      <c r="C119" s="8" t="s">
        <v>131</v>
      </c>
      <c r="D119" s="9">
        <v>1059493.7625000002</v>
      </c>
      <c r="E119" s="9">
        <v>670927.4072717174</v>
      </c>
      <c r="F119" s="10">
        <v>-388566.35522828274</v>
      </c>
      <c r="G119" s="11">
        <f>(15*E119)/D119</f>
        <v>9.4987922206628</v>
      </c>
    </row>
    <row r="120" spans="1:7" ht="12.75">
      <c r="A120" s="8"/>
      <c r="B120" s="8">
        <v>211227</v>
      </c>
      <c r="C120" s="8" t="s">
        <v>132</v>
      </c>
      <c r="D120" s="9">
        <v>456391.1235</v>
      </c>
      <c r="E120" s="9">
        <v>289010.9635654237</v>
      </c>
      <c r="F120" s="10">
        <v>-167380.1599345763</v>
      </c>
      <c r="G120" s="11">
        <f>(15*E120)/D120</f>
        <v>9.4987922206628</v>
      </c>
    </row>
    <row r="121" spans="1:7" ht="12.75">
      <c r="A121" s="8"/>
      <c r="B121" s="8">
        <v>211260</v>
      </c>
      <c r="C121" s="8" t="s">
        <v>133</v>
      </c>
      <c r="D121" s="9">
        <v>833614.389</v>
      </c>
      <c r="E121" s="9">
        <v>527888.6582177181</v>
      </c>
      <c r="F121" s="10">
        <v>-305725.73078228184</v>
      </c>
      <c r="G121" s="11">
        <f>(15*E121)/D121</f>
        <v>9.4987922206628</v>
      </c>
    </row>
    <row r="122" spans="1:7" ht="12.75">
      <c r="A122" s="8"/>
      <c r="B122" s="8">
        <v>211285</v>
      </c>
      <c r="C122" s="8" t="s">
        <v>134</v>
      </c>
      <c r="D122" s="9">
        <v>559307.2963092227</v>
      </c>
      <c r="E122" s="9">
        <v>354182.9196761325</v>
      </c>
      <c r="F122" s="10">
        <v>-205124.3766330902</v>
      </c>
      <c r="G122" s="11">
        <f>(15*E122)/D122</f>
        <v>9.498792220662798</v>
      </c>
    </row>
    <row r="123" spans="1:7" ht="12.75">
      <c r="A123" s="12" t="s">
        <v>135</v>
      </c>
      <c r="B123" s="12">
        <v>220070</v>
      </c>
      <c r="C123" s="12" t="s">
        <v>136</v>
      </c>
      <c r="D123" s="13">
        <v>386717.3985</v>
      </c>
      <c r="E123" s="13">
        <v>244889.88109778368</v>
      </c>
      <c r="F123" s="14">
        <v>-141827.51740221633</v>
      </c>
      <c r="G123" s="15">
        <f>(15*E123)/D123</f>
        <v>9.498792220662798</v>
      </c>
    </row>
    <row r="124" spans="1:7" ht="12.75">
      <c r="A124" s="12"/>
      <c r="B124" s="12">
        <v>220095</v>
      </c>
      <c r="C124" s="12" t="s">
        <v>137</v>
      </c>
      <c r="D124" s="13">
        <v>616760.022</v>
      </c>
      <c r="E124" s="13">
        <v>390565.0199326278</v>
      </c>
      <c r="F124" s="14">
        <v>-226195.0020673722</v>
      </c>
      <c r="G124" s="15">
        <f>(15*E124)/D124</f>
        <v>9.4987922206628</v>
      </c>
    </row>
    <row r="125" spans="1:7" ht="12.75">
      <c r="A125" s="12"/>
      <c r="B125" s="12">
        <v>220177</v>
      </c>
      <c r="C125" s="12" t="s">
        <v>138</v>
      </c>
      <c r="D125" s="13">
        <v>378992.5575</v>
      </c>
      <c r="E125" s="13">
        <v>378893.18</v>
      </c>
      <c r="F125" s="14">
        <v>-99.37750000000233</v>
      </c>
      <c r="G125" s="15">
        <f>(15*E125)/D125</f>
        <v>14.996066776324493</v>
      </c>
    </row>
    <row r="126" spans="1:7" ht="12.75">
      <c r="A126" s="12"/>
      <c r="B126" s="12">
        <v>220194</v>
      </c>
      <c r="C126" s="12" t="s">
        <v>139</v>
      </c>
      <c r="D126" s="13">
        <v>378670.755</v>
      </c>
      <c r="E126" s="13">
        <v>239794.32145243394</v>
      </c>
      <c r="F126" s="14">
        <v>-138876.43354756606</v>
      </c>
      <c r="G126" s="15">
        <f>(15*E126)/D126</f>
        <v>9.4987922206628</v>
      </c>
    </row>
    <row r="127" spans="1:7" ht="12.75">
      <c r="A127" s="12"/>
      <c r="B127" s="12">
        <v>220196</v>
      </c>
      <c r="C127" s="12" t="s">
        <v>140</v>
      </c>
      <c r="D127" s="13">
        <v>441899.0985</v>
      </c>
      <c r="E127" s="13">
        <v>187706.97</v>
      </c>
      <c r="F127" s="14">
        <v>-254192.12850000002</v>
      </c>
      <c r="G127" s="15">
        <f>(15*E127)/D127</f>
        <v>6.3716005747859645</v>
      </c>
    </row>
    <row r="128" spans="1:7" ht="12.75">
      <c r="A128" s="12"/>
      <c r="B128" s="12">
        <v>220240</v>
      </c>
      <c r="C128" s="12" t="s">
        <v>141</v>
      </c>
      <c r="D128" s="13">
        <v>525635.904</v>
      </c>
      <c r="E128" s="13">
        <v>377083.09</v>
      </c>
      <c r="F128" s="14">
        <v>-148552.81399999995</v>
      </c>
      <c r="G128" s="15">
        <f>(15*E128)/D128</f>
        <v>10.760768636535149</v>
      </c>
    </row>
    <row r="129" spans="1:7" ht="12.75">
      <c r="A129" s="12"/>
      <c r="B129" s="12">
        <v>220290</v>
      </c>
      <c r="C129" s="12" t="s">
        <v>142</v>
      </c>
      <c r="D129" s="13">
        <v>1041310.0829999999</v>
      </c>
      <c r="E129" s="13">
        <v>1041062.49</v>
      </c>
      <c r="F129" s="14">
        <v>-247.59299999987707</v>
      </c>
      <c r="G129" s="15">
        <f>(15*E129)/D129</f>
        <v>14.996433439894005</v>
      </c>
    </row>
    <row r="130" spans="1:7" ht="12.75">
      <c r="A130" s="12"/>
      <c r="B130" s="12">
        <v>220410</v>
      </c>
      <c r="C130" s="12" t="s">
        <v>143</v>
      </c>
      <c r="D130" s="13">
        <v>601864.7332207762</v>
      </c>
      <c r="E130" s="13">
        <v>381132.5363872534</v>
      </c>
      <c r="F130" s="14">
        <v>-220732.19683352282</v>
      </c>
      <c r="G130" s="15">
        <f>(15*E130)/D130</f>
        <v>9.4987922206628</v>
      </c>
    </row>
    <row r="131" spans="1:7" ht="12.75">
      <c r="A131" s="12"/>
      <c r="B131" s="12">
        <v>220460</v>
      </c>
      <c r="C131" s="12" t="s">
        <v>144</v>
      </c>
      <c r="D131" s="13">
        <v>399325.12179619045</v>
      </c>
      <c r="E131" s="13">
        <v>252873.75736219191</v>
      </c>
      <c r="F131" s="14">
        <v>-146451.36443399853</v>
      </c>
      <c r="G131" s="15">
        <f>(15*E131)/D131</f>
        <v>9.4987922206628</v>
      </c>
    </row>
    <row r="132" spans="1:7" ht="12.75">
      <c r="A132" s="12"/>
      <c r="B132" s="12">
        <v>220665</v>
      </c>
      <c r="C132" s="12" t="s">
        <v>145</v>
      </c>
      <c r="D132" s="13">
        <v>408225.573551884</v>
      </c>
      <c r="E132" s="13">
        <v>258509.993488683</v>
      </c>
      <c r="F132" s="14">
        <v>-149715.580063201</v>
      </c>
      <c r="G132" s="15">
        <f>(15*E132)/D132</f>
        <v>9.4987922206628</v>
      </c>
    </row>
    <row r="133" spans="1:7" ht="12.75">
      <c r="A133" s="12"/>
      <c r="B133" s="12">
        <v>220920</v>
      </c>
      <c r="C133" s="12" t="s">
        <v>146</v>
      </c>
      <c r="D133" s="13">
        <v>473760.5025</v>
      </c>
      <c r="E133" s="13">
        <v>300010.17170695326</v>
      </c>
      <c r="F133" s="14">
        <v>-173750.33079304674</v>
      </c>
      <c r="G133" s="15">
        <f>(15*E133)/D133</f>
        <v>9.4987922206628</v>
      </c>
    </row>
    <row r="134" spans="1:7" ht="12.75">
      <c r="A134" s="12"/>
      <c r="B134" s="12">
        <v>220930</v>
      </c>
      <c r="C134" s="12" t="s">
        <v>147</v>
      </c>
      <c r="D134" s="13">
        <v>384300.7252938731</v>
      </c>
      <c r="E134" s="13">
        <v>243359.51598776758</v>
      </c>
      <c r="F134" s="14">
        <v>-140941.20930610553</v>
      </c>
      <c r="G134" s="15">
        <f>(15*E134)/D134</f>
        <v>9.4987922206628</v>
      </c>
    </row>
    <row r="135" spans="1:7" ht="12.75">
      <c r="A135" s="12"/>
      <c r="B135" s="12">
        <v>220955</v>
      </c>
      <c r="C135" s="12" t="s">
        <v>148</v>
      </c>
      <c r="D135" s="13">
        <v>377044.67400000006</v>
      </c>
      <c r="E135" s="13">
        <v>376947.52</v>
      </c>
      <c r="F135" s="14">
        <v>-97.15400000003865</v>
      </c>
      <c r="G135" s="15">
        <f>(15*E135)/D135</f>
        <v>14.996134914240958</v>
      </c>
    </row>
    <row r="136" spans="1:7" ht="12.75">
      <c r="A136" s="12"/>
      <c r="B136" s="12">
        <v>220970</v>
      </c>
      <c r="C136" s="12" t="s">
        <v>149</v>
      </c>
      <c r="D136" s="13">
        <v>559506.0559359912</v>
      </c>
      <c r="E136" s="13">
        <v>354308.78476923454</v>
      </c>
      <c r="F136" s="14">
        <v>-205197.2711667567</v>
      </c>
      <c r="G136" s="15">
        <f>(15*E136)/D136</f>
        <v>9.498792220662798</v>
      </c>
    </row>
    <row r="137" spans="1:7" ht="12.75">
      <c r="A137" s="12"/>
      <c r="B137" s="12">
        <v>221038</v>
      </c>
      <c r="C137" s="12" t="s">
        <v>150</v>
      </c>
      <c r="D137" s="13">
        <v>537211.0746497698</v>
      </c>
      <c r="E137" s="13">
        <v>340190.4251158091</v>
      </c>
      <c r="F137" s="14">
        <v>-197020.64953396074</v>
      </c>
      <c r="G137" s="15">
        <f>(15*E137)/D137</f>
        <v>9.4987922206628</v>
      </c>
    </row>
    <row r="138" spans="1:7" ht="12.75">
      <c r="A138" s="12"/>
      <c r="B138" s="12">
        <v>221050</v>
      </c>
      <c r="C138" s="12" t="s">
        <v>151</v>
      </c>
      <c r="D138" s="13">
        <v>705435.8002084165</v>
      </c>
      <c r="E138" s="13">
        <v>446719.2060797829</v>
      </c>
      <c r="F138" s="14">
        <v>-258716.59412863362</v>
      </c>
      <c r="G138" s="15">
        <f>(15*E138)/D138</f>
        <v>9.4987922206628</v>
      </c>
    </row>
    <row r="139" spans="1:7" ht="12.75">
      <c r="A139" s="12"/>
      <c r="B139" s="12">
        <v>221065</v>
      </c>
      <c r="C139" s="12" t="s">
        <v>152</v>
      </c>
      <c r="D139" s="13">
        <v>408141.63450000004</v>
      </c>
      <c r="E139" s="13">
        <v>258456.83884781325</v>
      </c>
      <c r="F139" s="14">
        <v>-149684.7956521868</v>
      </c>
      <c r="G139" s="15">
        <f>(15*E139)/D139</f>
        <v>9.498792220662796</v>
      </c>
    </row>
    <row r="140" spans="1:7" ht="12.75">
      <c r="A140" s="8" t="s">
        <v>153</v>
      </c>
      <c r="B140" s="8">
        <v>230580</v>
      </c>
      <c r="C140" s="8" t="s">
        <v>154</v>
      </c>
      <c r="D140" s="9">
        <v>1659060.0719999997</v>
      </c>
      <c r="E140" s="9">
        <v>1439768.76</v>
      </c>
      <c r="F140" s="10">
        <v>-219291.31199999969</v>
      </c>
      <c r="G140" s="11">
        <f>(15*E140)/D140</f>
        <v>13.01732936889099</v>
      </c>
    </row>
    <row r="141" spans="1:7" ht="12.75">
      <c r="A141" s="8"/>
      <c r="B141" s="8">
        <v>231095</v>
      </c>
      <c r="C141" s="8" t="s">
        <v>155</v>
      </c>
      <c r="D141" s="9">
        <v>638774.6834999999</v>
      </c>
      <c r="E141" s="9">
        <v>604588.78</v>
      </c>
      <c r="F141" s="10">
        <v>-34185.9034999999</v>
      </c>
      <c r="G141" s="11">
        <f>(15*E141)/D141</f>
        <v>14.197230939569636</v>
      </c>
    </row>
    <row r="142" spans="1:7" ht="12.75">
      <c r="A142" s="12" t="s">
        <v>156</v>
      </c>
      <c r="B142" s="12">
        <v>240160</v>
      </c>
      <c r="C142" s="12" t="s">
        <v>157</v>
      </c>
      <c r="D142" s="13">
        <v>631844.2253856224</v>
      </c>
      <c r="E142" s="13">
        <v>400117.13418424415</v>
      </c>
      <c r="F142" s="14">
        <v>-231727.0912013782</v>
      </c>
      <c r="G142" s="15">
        <f>(15*E142)/D142</f>
        <v>9.4987922206628</v>
      </c>
    </row>
    <row r="143" spans="1:7" ht="12.75">
      <c r="A143" s="12"/>
      <c r="B143" s="12">
        <v>240325</v>
      </c>
      <c r="C143" s="12" t="s">
        <v>158</v>
      </c>
      <c r="D143" s="13">
        <v>12099965.038500002</v>
      </c>
      <c r="E143" s="13">
        <v>11822992.34</v>
      </c>
      <c r="F143" s="14">
        <v>-276972.6985000018</v>
      </c>
      <c r="G143" s="15">
        <f>(15*E143)/D143</f>
        <v>14.656644422997848</v>
      </c>
    </row>
    <row r="144" spans="1:7" ht="12.75">
      <c r="A144" s="12"/>
      <c r="B144" s="12">
        <v>240340</v>
      </c>
      <c r="C144" s="12" t="s">
        <v>159</v>
      </c>
      <c r="D144" s="13">
        <v>1155789.0457732761</v>
      </c>
      <c r="E144" s="13">
        <v>731906.6664478984</v>
      </c>
      <c r="F144" s="14">
        <v>-423882.37932537775</v>
      </c>
      <c r="G144" s="15">
        <f>(15*E144)/D144</f>
        <v>9.4987922206628</v>
      </c>
    </row>
    <row r="145" spans="1:7" ht="12.75">
      <c r="A145" s="12"/>
      <c r="B145" s="12">
        <v>240410</v>
      </c>
      <c r="C145" s="12" t="s">
        <v>160</v>
      </c>
      <c r="D145" s="13">
        <v>851265.1496734157</v>
      </c>
      <c r="E145" s="13">
        <v>539066.0520959464</v>
      </c>
      <c r="F145" s="14">
        <v>-312199.0975774693</v>
      </c>
      <c r="G145" s="15">
        <f>(15*E145)/D145</f>
        <v>9.498792220662802</v>
      </c>
    </row>
    <row r="146" spans="1:7" ht="12.75">
      <c r="A146" s="12"/>
      <c r="B146" s="12">
        <v>240540</v>
      </c>
      <c r="C146" s="12" t="s">
        <v>161</v>
      </c>
      <c r="D146" s="13">
        <v>805429.4049242289</v>
      </c>
      <c r="E146" s="13">
        <v>510040.43771915557</v>
      </c>
      <c r="F146" s="14">
        <v>-295388.96720507334</v>
      </c>
      <c r="G146" s="15">
        <f>(15*E146)/D146</f>
        <v>9.4987922206628</v>
      </c>
    </row>
    <row r="147" spans="1:7" ht="12.75">
      <c r="A147" s="12"/>
      <c r="B147" s="12">
        <v>240615</v>
      </c>
      <c r="C147" s="12" t="s">
        <v>162</v>
      </c>
      <c r="D147" s="13">
        <v>1070339.878947378</v>
      </c>
      <c r="E147" s="13">
        <v>677795.741040701</v>
      </c>
      <c r="F147" s="14">
        <v>-392544.13790667686</v>
      </c>
      <c r="G147" s="15">
        <f>(15*E147)/D147</f>
        <v>9.4987922206628</v>
      </c>
    </row>
    <row r="148" spans="1:7" ht="12.75">
      <c r="A148" s="12"/>
      <c r="B148" s="12">
        <v>240670</v>
      </c>
      <c r="C148" s="12" t="s">
        <v>163</v>
      </c>
      <c r="D148" s="13">
        <v>552420.246</v>
      </c>
      <c r="E148" s="13">
        <v>349821.675682762</v>
      </c>
      <c r="F148" s="14">
        <v>-202598.57031723805</v>
      </c>
      <c r="G148" s="15">
        <f>(15*E148)/D148</f>
        <v>9.4987922206628</v>
      </c>
    </row>
    <row r="149" spans="1:7" ht="12.75">
      <c r="A149" s="12"/>
      <c r="B149" s="12">
        <v>240700</v>
      </c>
      <c r="C149" s="12" t="s">
        <v>164</v>
      </c>
      <c r="D149" s="13">
        <v>540829.0335</v>
      </c>
      <c r="E149" s="13">
        <v>342481.50774122536</v>
      </c>
      <c r="F149" s="14">
        <v>-198347.52575877466</v>
      </c>
      <c r="G149" s="15">
        <f>(15*E149)/D149</f>
        <v>9.4987922206628</v>
      </c>
    </row>
    <row r="150" spans="1:7" ht="12.75">
      <c r="A150" s="12"/>
      <c r="B150" s="12">
        <v>240750</v>
      </c>
      <c r="C150" s="12" t="s">
        <v>165</v>
      </c>
      <c r="D150" s="13">
        <v>561267.2929885732</v>
      </c>
      <c r="E150" s="13">
        <v>355424.0930901552</v>
      </c>
      <c r="F150" s="14">
        <v>-205843.19989841798</v>
      </c>
      <c r="G150" s="15">
        <f>(15*E150)/D150</f>
        <v>9.498792220662802</v>
      </c>
    </row>
    <row r="151" spans="1:7" ht="12.75">
      <c r="A151" s="12"/>
      <c r="B151" s="12">
        <v>240895</v>
      </c>
      <c r="C151" s="12" t="s">
        <v>166</v>
      </c>
      <c r="D151" s="13">
        <v>539175.2586471977</v>
      </c>
      <c r="E151" s="13">
        <v>341434.2501607903</v>
      </c>
      <c r="F151" s="14">
        <v>-197741.00848640746</v>
      </c>
      <c r="G151" s="15">
        <f>(15*E151)/D151</f>
        <v>9.498792220662798</v>
      </c>
    </row>
    <row r="152" spans="1:7" ht="12.75">
      <c r="A152" s="12"/>
      <c r="B152" s="12">
        <v>241010</v>
      </c>
      <c r="C152" s="12" t="s">
        <v>167</v>
      </c>
      <c r="D152" s="13">
        <v>668202.8535000001</v>
      </c>
      <c r="E152" s="13">
        <v>423141.3377766989</v>
      </c>
      <c r="F152" s="14">
        <v>-245061.51572330116</v>
      </c>
      <c r="G152" s="15">
        <f>(15*E152)/D152</f>
        <v>9.498792220662798</v>
      </c>
    </row>
    <row r="153" spans="1:7" ht="12.75">
      <c r="A153" s="12"/>
      <c r="B153" s="12">
        <v>241105</v>
      </c>
      <c r="C153" s="12" t="s">
        <v>168</v>
      </c>
      <c r="D153" s="13">
        <v>523313.2185</v>
      </c>
      <c r="E153" s="13">
        <v>331389.56859052076</v>
      </c>
      <c r="F153" s="14">
        <v>-191923.64990947925</v>
      </c>
      <c r="G153" s="15">
        <f>(15*E153)/D153</f>
        <v>9.498792220662798</v>
      </c>
    </row>
    <row r="154" spans="1:7" ht="12.75">
      <c r="A154" s="12"/>
      <c r="B154" s="12">
        <v>241190</v>
      </c>
      <c r="C154" s="12" t="s">
        <v>169</v>
      </c>
      <c r="D154" s="13">
        <v>484461.45449999993</v>
      </c>
      <c r="E154" s="13">
        <v>306786.579681039</v>
      </c>
      <c r="F154" s="14">
        <v>-177674.87481896096</v>
      </c>
      <c r="G154" s="15">
        <f>(15*E154)/D154</f>
        <v>9.4987922206628</v>
      </c>
    </row>
    <row r="155" spans="1:7" ht="12.75">
      <c r="A155" s="12"/>
      <c r="B155" s="12">
        <v>241230</v>
      </c>
      <c r="C155" s="12" t="s">
        <v>170</v>
      </c>
      <c r="D155" s="13">
        <v>562178.2712958731</v>
      </c>
      <c r="E155" s="13">
        <v>356000.97266739333</v>
      </c>
      <c r="F155" s="14">
        <v>-206177.29862847977</v>
      </c>
      <c r="G155" s="15">
        <f>(15*E155)/D155</f>
        <v>9.4987922206628</v>
      </c>
    </row>
    <row r="156" spans="1:7" ht="12.75">
      <c r="A156" s="12"/>
      <c r="B156" s="12">
        <v>241310</v>
      </c>
      <c r="C156" s="12" t="s">
        <v>171</v>
      </c>
      <c r="D156" s="13">
        <v>565321.7071777235</v>
      </c>
      <c r="E156" s="13">
        <v>357991.56228743825</v>
      </c>
      <c r="F156" s="14">
        <v>-207330.14489028527</v>
      </c>
      <c r="G156" s="15">
        <f>(15*E156)/D156</f>
        <v>9.4987922206628</v>
      </c>
    </row>
    <row r="157" spans="1:7" ht="12.75">
      <c r="A157" s="12"/>
      <c r="B157" s="12">
        <v>241335</v>
      </c>
      <c r="C157" s="12" t="s">
        <v>172</v>
      </c>
      <c r="D157" s="13">
        <v>531189.1591984306</v>
      </c>
      <c r="E157" s="13">
        <v>336377.03020629776</v>
      </c>
      <c r="F157" s="14">
        <v>-194812.12899213284</v>
      </c>
      <c r="G157" s="15">
        <f>(15*E157)/D157</f>
        <v>9.4987922206628</v>
      </c>
    </row>
    <row r="158" spans="1:7" ht="12.75">
      <c r="A158" s="12"/>
      <c r="B158" s="12">
        <v>241390</v>
      </c>
      <c r="C158" s="12" t="s">
        <v>173</v>
      </c>
      <c r="D158" s="13">
        <v>1266948.532951552</v>
      </c>
      <c r="E158" s="13">
        <v>802298.7245853565</v>
      </c>
      <c r="F158" s="14">
        <v>-464649.8083661954</v>
      </c>
      <c r="G158" s="15">
        <f>(15*E158)/D158</f>
        <v>9.4987922206628</v>
      </c>
    </row>
    <row r="159" spans="1:7" ht="12.75">
      <c r="A159" s="12"/>
      <c r="B159" s="12">
        <v>241500</v>
      </c>
      <c r="C159" s="12" t="s">
        <v>174</v>
      </c>
      <c r="D159" s="13">
        <v>506000.544</v>
      </c>
      <c r="E159" s="13">
        <v>320426.26873322297</v>
      </c>
      <c r="F159" s="14">
        <v>-185574.27526677703</v>
      </c>
      <c r="G159" s="15">
        <f>(15*E159)/D159</f>
        <v>9.4987922206628</v>
      </c>
    </row>
    <row r="160" spans="1:7" ht="12.75">
      <c r="A160" s="8" t="s">
        <v>175</v>
      </c>
      <c r="B160" s="8">
        <v>250057</v>
      </c>
      <c r="C160" s="8" t="s">
        <v>176</v>
      </c>
      <c r="D160" s="9">
        <v>493858.56899999996</v>
      </c>
      <c r="E160" s="9">
        <v>312737.32888832415</v>
      </c>
      <c r="F160" s="10">
        <v>-181121.2401116758</v>
      </c>
      <c r="G160" s="11">
        <f>(15*E160)/D160</f>
        <v>9.4987922206628</v>
      </c>
    </row>
    <row r="161" spans="1:7" ht="12.75">
      <c r="A161" s="8"/>
      <c r="B161" s="8">
        <v>250120</v>
      </c>
      <c r="C161" s="8" t="s">
        <v>177</v>
      </c>
      <c r="D161" s="9">
        <v>493350.4875</v>
      </c>
      <c r="E161" s="9">
        <v>312415.58484834665</v>
      </c>
      <c r="F161" s="10">
        <v>-180934.90265165333</v>
      </c>
      <c r="G161" s="11">
        <f>(15*E161)/D161</f>
        <v>9.498792220662802</v>
      </c>
    </row>
    <row r="162" spans="1:7" ht="12.75">
      <c r="A162" s="8"/>
      <c r="B162" s="8">
        <v>250130</v>
      </c>
      <c r="C162" s="8" t="s">
        <v>178</v>
      </c>
      <c r="D162" s="9">
        <v>988542.6</v>
      </c>
      <c r="E162" s="9">
        <v>691216</v>
      </c>
      <c r="F162" s="10">
        <v>-297326.6</v>
      </c>
      <c r="G162" s="11">
        <f>(15*E162)/D162</f>
        <v>10.48840990767621</v>
      </c>
    </row>
    <row r="163" spans="1:7" ht="12.75">
      <c r="A163" s="8"/>
      <c r="B163" s="8">
        <v>250135</v>
      </c>
      <c r="C163" s="8" t="s">
        <v>179</v>
      </c>
      <c r="D163" s="9">
        <v>489698.17050000007</v>
      </c>
      <c r="E163" s="9">
        <v>310102.74482788035</v>
      </c>
      <c r="F163" s="10">
        <v>-179595.42567211972</v>
      </c>
      <c r="G163" s="11">
        <f>(15*E163)/D163</f>
        <v>9.498792220662798</v>
      </c>
    </row>
    <row r="164" spans="1:7" ht="12.75">
      <c r="A164" s="8"/>
      <c r="B164" s="8">
        <v>250170</v>
      </c>
      <c r="C164" s="8" t="s">
        <v>180</v>
      </c>
      <c r="D164" s="9">
        <v>1842604.7447031075</v>
      </c>
      <c r="E164" s="9">
        <v>1166834.6409828162</v>
      </c>
      <c r="F164" s="10">
        <v>-675770.1037202913</v>
      </c>
      <c r="G164" s="11">
        <f>(15*E164)/D164</f>
        <v>9.4987922206628</v>
      </c>
    </row>
    <row r="165" spans="1:7" ht="12.75">
      <c r="A165" s="8"/>
      <c r="B165" s="8">
        <v>250220</v>
      </c>
      <c r="C165" s="8" t="s">
        <v>181</v>
      </c>
      <c r="D165" s="9">
        <v>502050.0435</v>
      </c>
      <c r="E165" s="9">
        <v>317924.6031720813</v>
      </c>
      <c r="F165" s="10">
        <v>-184125.44032791874</v>
      </c>
      <c r="G165" s="11">
        <f>(15*E165)/D165</f>
        <v>9.498792220662796</v>
      </c>
    </row>
    <row r="166" spans="1:7" ht="12.75">
      <c r="A166" s="8"/>
      <c r="B166" s="8">
        <v>250300</v>
      </c>
      <c r="C166" s="8" t="s">
        <v>182</v>
      </c>
      <c r="D166" s="9">
        <v>2784312.168</v>
      </c>
      <c r="E166" s="9">
        <v>1763173.5174196784</v>
      </c>
      <c r="F166" s="10">
        <v>-1021138.6505803217</v>
      </c>
      <c r="G166" s="11">
        <f>(15*E166)/D166</f>
        <v>9.4987922206628</v>
      </c>
    </row>
    <row r="167" spans="1:7" ht="12.75">
      <c r="A167" s="8"/>
      <c r="B167" s="8">
        <v>250410</v>
      </c>
      <c r="C167" s="8" t="s">
        <v>183</v>
      </c>
      <c r="D167" s="9">
        <v>484318.9575</v>
      </c>
      <c r="E167" s="9">
        <v>446508.04</v>
      </c>
      <c r="F167" s="10">
        <v>-37810.91750000004</v>
      </c>
      <c r="G167" s="11">
        <f>(15*E167)/D167</f>
        <v>13.82894577278652</v>
      </c>
    </row>
    <row r="168" spans="1:7" ht="12.75">
      <c r="A168" s="8"/>
      <c r="B168" s="8">
        <v>250485</v>
      </c>
      <c r="C168" s="8" t="s">
        <v>184</v>
      </c>
      <c r="D168" s="9">
        <v>721055.4350909475</v>
      </c>
      <c r="E168" s="9">
        <v>456610.38383390155</v>
      </c>
      <c r="F168" s="10">
        <v>-264445.051257046</v>
      </c>
      <c r="G168" s="11">
        <f>(15*E168)/D168</f>
        <v>9.4987922206628</v>
      </c>
    </row>
    <row r="169" spans="1:7" ht="12.75">
      <c r="A169" s="8"/>
      <c r="B169" s="8">
        <v>250550</v>
      </c>
      <c r="C169" s="8" t="s">
        <v>185</v>
      </c>
      <c r="D169" s="9">
        <v>905571.9648575622</v>
      </c>
      <c r="E169" s="9">
        <v>573455.9956692891</v>
      </c>
      <c r="F169" s="10">
        <v>-332115.96918827307</v>
      </c>
      <c r="G169" s="11">
        <f>(15*E169)/D169</f>
        <v>9.4987922206628</v>
      </c>
    </row>
    <row r="170" spans="1:7" ht="12.75">
      <c r="A170" s="8"/>
      <c r="B170" s="8">
        <v>250710</v>
      </c>
      <c r="C170" s="8" t="s">
        <v>186</v>
      </c>
      <c r="D170" s="9">
        <v>858294.5993851275</v>
      </c>
      <c r="E170" s="9">
        <v>543517.4709117563</v>
      </c>
      <c r="F170" s="10">
        <v>-314777.12847337127</v>
      </c>
      <c r="G170" s="11">
        <f>(15*E170)/D170</f>
        <v>9.4987922206628</v>
      </c>
    </row>
    <row r="171" spans="1:7" ht="12.75">
      <c r="A171" s="8"/>
      <c r="B171" s="8">
        <v>250780</v>
      </c>
      <c r="C171" s="8" t="s">
        <v>187</v>
      </c>
      <c r="D171" s="9">
        <v>1131144.6048654816</v>
      </c>
      <c r="E171" s="9">
        <v>716300.5048760622</v>
      </c>
      <c r="F171" s="10">
        <v>-414844.09998941945</v>
      </c>
      <c r="G171" s="11">
        <f>(15*E171)/D171</f>
        <v>9.498792220662798</v>
      </c>
    </row>
    <row r="172" spans="1:7" ht="12.75">
      <c r="A172" s="8"/>
      <c r="B172" s="8">
        <v>250800</v>
      </c>
      <c r="C172" s="8" t="s">
        <v>188</v>
      </c>
      <c r="D172" s="9">
        <v>492911.172</v>
      </c>
      <c r="E172" s="9">
        <v>312137.38707142556</v>
      </c>
      <c r="F172" s="10">
        <v>-180773.78492857446</v>
      </c>
      <c r="G172" s="11">
        <f>(15*E172)/D172</f>
        <v>9.4987922206628</v>
      </c>
    </row>
    <row r="173" spans="1:7" ht="12.75">
      <c r="A173" s="8"/>
      <c r="B173" s="8">
        <v>250830</v>
      </c>
      <c r="C173" s="8" t="s">
        <v>189</v>
      </c>
      <c r="D173" s="9">
        <v>539487.9503269125</v>
      </c>
      <c r="E173" s="9">
        <v>341632.26304710633</v>
      </c>
      <c r="F173" s="10">
        <v>-197855.68727980612</v>
      </c>
      <c r="G173" s="11">
        <f>(15*E173)/D173</f>
        <v>9.4987922206628</v>
      </c>
    </row>
    <row r="174" spans="1:7" ht="12.75">
      <c r="A174" s="8"/>
      <c r="B174" s="8">
        <v>250860</v>
      </c>
      <c r="C174" s="8" t="s">
        <v>190</v>
      </c>
      <c r="D174" s="9">
        <v>766267.8105000001</v>
      </c>
      <c r="E174" s="9">
        <v>485241.2478214477</v>
      </c>
      <c r="F174" s="10">
        <v>-281026.56267855247</v>
      </c>
      <c r="G174" s="11">
        <f>(15*E174)/D174</f>
        <v>9.498792220662796</v>
      </c>
    </row>
    <row r="175" spans="1:7" ht="12.75">
      <c r="A175" s="8"/>
      <c r="B175" s="8">
        <v>250915</v>
      </c>
      <c r="C175" s="8" t="s">
        <v>191</v>
      </c>
      <c r="D175" s="9">
        <v>508249.5105</v>
      </c>
      <c r="E175" s="9">
        <v>491989.13</v>
      </c>
      <c r="F175" s="10">
        <v>-16260.38049999997</v>
      </c>
      <c r="G175" s="11">
        <f>(15*E175)/D175</f>
        <v>14.520106360240165</v>
      </c>
    </row>
    <row r="176" spans="1:7" ht="12.75">
      <c r="A176" s="8"/>
      <c r="B176" s="8">
        <v>250960</v>
      </c>
      <c r="C176" s="8" t="s">
        <v>192</v>
      </c>
      <c r="D176" s="9">
        <v>493331.9985</v>
      </c>
      <c r="E176" s="9">
        <v>294747.67</v>
      </c>
      <c r="F176" s="10">
        <v>-198584.3285</v>
      </c>
      <c r="G176" s="11">
        <f>(15*E176)/D176</f>
        <v>8.961946647375235</v>
      </c>
    </row>
    <row r="177" spans="1:7" ht="12.75">
      <c r="A177" s="8"/>
      <c r="B177" s="8">
        <v>250980</v>
      </c>
      <c r="C177" s="8" t="s">
        <v>193</v>
      </c>
      <c r="D177" s="9">
        <v>497211.84300000005</v>
      </c>
      <c r="E177" s="9">
        <v>314860.7990873209</v>
      </c>
      <c r="F177" s="10">
        <v>-182351.04391267913</v>
      </c>
      <c r="G177" s="11">
        <f>(15*E177)/D177</f>
        <v>9.498792220662798</v>
      </c>
    </row>
    <row r="178" spans="1:7" ht="12.75">
      <c r="A178" s="8"/>
      <c r="B178" s="8">
        <v>251050</v>
      </c>
      <c r="C178" s="8" t="s">
        <v>194</v>
      </c>
      <c r="D178" s="9">
        <v>493249.40099999995</v>
      </c>
      <c r="E178" s="9">
        <v>448662.7</v>
      </c>
      <c r="F178" s="10">
        <v>-44586.70099999994</v>
      </c>
      <c r="G178" s="11">
        <f>(15*E178)/D178</f>
        <v>13.6440925956644</v>
      </c>
    </row>
    <row r="179" spans="1:7" ht="12.75">
      <c r="A179" s="8"/>
      <c r="B179" s="8">
        <v>251240</v>
      </c>
      <c r="C179" s="8" t="s">
        <v>195</v>
      </c>
      <c r="D179" s="9">
        <v>632278.4430000001</v>
      </c>
      <c r="E179" s="9">
        <v>375036.24</v>
      </c>
      <c r="F179" s="10">
        <v>-257242.2030000001</v>
      </c>
      <c r="G179" s="11">
        <f>(15*E179)/D179</f>
        <v>8.897256679048283</v>
      </c>
    </row>
    <row r="180" spans="1:7" ht="12.75">
      <c r="A180" s="8"/>
      <c r="B180" s="8">
        <v>251260</v>
      </c>
      <c r="C180" s="8" t="s">
        <v>196</v>
      </c>
      <c r="D180" s="9">
        <v>488847.219</v>
      </c>
      <c r="E180" s="9">
        <v>309563.8773953229</v>
      </c>
      <c r="F180" s="10">
        <v>-179283.3416046771</v>
      </c>
      <c r="G180" s="11">
        <f>(15*E180)/D180</f>
        <v>9.4987922206628</v>
      </c>
    </row>
    <row r="181" spans="1:7" ht="12.75">
      <c r="A181" s="8"/>
      <c r="B181" s="8">
        <v>251270</v>
      </c>
      <c r="C181" s="8" t="s">
        <v>197</v>
      </c>
      <c r="D181" s="9">
        <v>806335.9815000001</v>
      </c>
      <c r="E181" s="9">
        <v>510614.52988751355</v>
      </c>
      <c r="F181" s="10">
        <v>-295721.45161248656</v>
      </c>
      <c r="G181" s="11">
        <f>(15*E181)/D181</f>
        <v>9.498792220662798</v>
      </c>
    </row>
    <row r="182" spans="1:7" ht="12.75">
      <c r="A182" s="8"/>
      <c r="B182" s="8">
        <v>251300</v>
      </c>
      <c r="C182" s="8" t="s">
        <v>198</v>
      </c>
      <c r="D182" s="9">
        <v>485394.6134999999</v>
      </c>
      <c r="E182" s="9">
        <v>307377.50524436176</v>
      </c>
      <c r="F182" s="10">
        <v>-178017.10825563816</v>
      </c>
      <c r="G182" s="11">
        <f>(15*E182)/D182</f>
        <v>9.4987922206628</v>
      </c>
    </row>
    <row r="183" spans="1:7" ht="12.75">
      <c r="A183" s="8"/>
      <c r="B183" s="8">
        <v>251360</v>
      </c>
      <c r="C183" s="8" t="s">
        <v>199</v>
      </c>
      <c r="D183" s="9">
        <v>709338.5382923366</v>
      </c>
      <c r="E183" s="9">
        <v>449190.6259565046</v>
      </c>
      <c r="F183" s="10">
        <v>-260147.91233583202</v>
      </c>
      <c r="G183" s="11">
        <f>(15*E183)/D183</f>
        <v>9.4987922206628</v>
      </c>
    </row>
    <row r="184" spans="1:7" ht="12.75">
      <c r="A184" s="8"/>
      <c r="B184" s="8">
        <v>251385</v>
      </c>
      <c r="C184" s="8" t="s">
        <v>200</v>
      </c>
      <c r="D184" s="9">
        <v>487347.12599999993</v>
      </c>
      <c r="E184" s="9">
        <v>308613.9392807449</v>
      </c>
      <c r="F184" s="10">
        <v>-178733.18671925506</v>
      </c>
      <c r="G184" s="11">
        <f>(15*E184)/D184</f>
        <v>9.498792220662802</v>
      </c>
    </row>
    <row r="185" spans="1:7" ht="12.75">
      <c r="A185" s="8"/>
      <c r="B185" s="8">
        <v>251394</v>
      </c>
      <c r="C185" s="8" t="s">
        <v>201</v>
      </c>
      <c r="D185" s="9">
        <v>517242.25317899836</v>
      </c>
      <c r="E185" s="9">
        <v>327545.11271298456</v>
      </c>
      <c r="F185" s="10">
        <v>-189697.1404660138</v>
      </c>
      <c r="G185" s="11">
        <f>(15*E185)/D185</f>
        <v>9.4987922206628</v>
      </c>
    </row>
    <row r="186" spans="1:7" ht="12.75">
      <c r="A186" s="8"/>
      <c r="B186" s="8">
        <v>251410</v>
      </c>
      <c r="C186" s="8" t="s">
        <v>202</v>
      </c>
      <c r="D186" s="9">
        <v>498263.325</v>
      </c>
      <c r="E186" s="9">
        <v>315526.6530234387</v>
      </c>
      <c r="F186" s="10">
        <v>-182736.6719765613</v>
      </c>
      <c r="G186" s="11">
        <f>(15*E186)/D186</f>
        <v>9.4987922206628</v>
      </c>
    </row>
    <row r="187" spans="1:7" ht="12.75">
      <c r="A187" s="8"/>
      <c r="B187" s="8">
        <v>251445</v>
      </c>
      <c r="C187" s="8" t="s">
        <v>203</v>
      </c>
      <c r="D187" s="9">
        <v>812014.1510759991</v>
      </c>
      <c r="E187" s="9">
        <v>514210.24675392057</v>
      </c>
      <c r="F187" s="10">
        <v>-297803.90432207857</v>
      </c>
      <c r="G187" s="11">
        <f>(15*E187)/D187</f>
        <v>9.4987922206628</v>
      </c>
    </row>
    <row r="188" spans="1:7" ht="12.75">
      <c r="A188" s="8"/>
      <c r="B188" s="8">
        <v>251450</v>
      </c>
      <c r="C188" s="8" t="s">
        <v>204</v>
      </c>
      <c r="D188" s="9">
        <v>988432.5090000001</v>
      </c>
      <c r="E188" s="9">
        <v>922612.03</v>
      </c>
      <c r="F188" s="10">
        <v>-65820.47900000005</v>
      </c>
      <c r="G188" s="11">
        <f>(15*E188)/D188</f>
        <v>14.001138493513471</v>
      </c>
    </row>
    <row r="189" spans="1:7" ht="12.75">
      <c r="A189" s="8"/>
      <c r="B189" s="8">
        <v>251455</v>
      </c>
      <c r="C189" s="8" t="s">
        <v>205</v>
      </c>
      <c r="D189" s="9">
        <v>490701.82649999997</v>
      </c>
      <c r="E189" s="9">
        <v>310738.3128148818</v>
      </c>
      <c r="F189" s="10">
        <v>-179963.51368511817</v>
      </c>
      <c r="G189" s="11">
        <f>(15*E189)/D189</f>
        <v>9.4987922206628</v>
      </c>
    </row>
    <row r="190" spans="1:7" ht="12.75">
      <c r="A190" s="8"/>
      <c r="B190" s="8">
        <v>251480</v>
      </c>
      <c r="C190" s="8" t="s">
        <v>206</v>
      </c>
      <c r="D190" s="9">
        <v>595501.3813098937</v>
      </c>
      <c r="E190" s="9">
        <v>377102.9258786913</v>
      </c>
      <c r="F190" s="10">
        <v>-218398.45543120237</v>
      </c>
      <c r="G190" s="11">
        <f>(15*E190)/D190</f>
        <v>9.4987922206628</v>
      </c>
    </row>
    <row r="191" spans="1:7" ht="12.75">
      <c r="A191" s="8"/>
      <c r="B191" s="8">
        <v>251500</v>
      </c>
      <c r="C191" s="8" t="s">
        <v>207</v>
      </c>
      <c r="D191" s="9">
        <v>502577.98199999996</v>
      </c>
      <c r="E191" s="9">
        <v>318258.9217132006</v>
      </c>
      <c r="F191" s="10">
        <v>-184319.0602867994</v>
      </c>
      <c r="G191" s="11">
        <f>(15*E191)/D191</f>
        <v>9.498792220662802</v>
      </c>
    </row>
    <row r="192" spans="1:7" ht="12.75">
      <c r="A192" s="8"/>
      <c r="B192" s="8">
        <v>251510</v>
      </c>
      <c r="C192" s="8" t="s">
        <v>208</v>
      </c>
      <c r="D192" s="9">
        <v>660029.9175</v>
      </c>
      <c r="E192" s="9">
        <v>417965.8030502473</v>
      </c>
      <c r="F192" s="10">
        <v>-242064.11444975267</v>
      </c>
      <c r="G192" s="11">
        <f>(15*E192)/D192</f>
        <v>9.4987922206628</v>
      </c>
    </row>
    <row r="193" spans="1:7" ht="12.75">
      <c r="A193" s="8"/>
      <c r="B193" s="8">
        <v>251580</v>
      </c>
      <c r="C193" s="8" t="s">
        <v>209</v>
      </c>
      <c r="D193" s="9">
        <v>501312.6645</v>
      </c>
      <c r="E193" s="9">
        <v>381637.31</v>
      </c>
      <c r="F193" s="10">
        <v>-119675.35450000002</v>
      </c>
      <c r="G193" s="11">
        <f>(15*E193)/D193</f>
        <v>11.419140299815826</v>
      </c>
    </row>
    <row r="194" spans="1:7" ht="12.75">
      <c r="A194" s="8"/>
      <c r="B194" s="8">
        <v>251740</v>
      </c>
      <c r="C194" s="8" t="s">
        <v>210</v>
      </c>
      <c r="D194" s="9">
        <v>484414.95</v>
      </c>
      <c r="E194" s="9">
        <v>306757.13057551725</v>
      </c>
      <c r="F194" s="10">
        <v>-177657.81942448276</v>
      </c>
      <c r="G194" s="11">
        <f>(15*E194)/D194</f>
        <v>9.498792220662798</v>
      </c>
    </row>
    <row r="195" spans="1:7" ht="12.75">
      <c r="A195" s="12" t="s">
        <v>211</v>
      </c>
      <c r="B195" s="12">
        <v>260050</v>
      </c>
      <c r="C195" s="12" t="s">
        <v>212</v>
      </c>
      <c r="D195" s="13">
        <v>1452509.2574999996</v>
      </c>
      <c r="E195" s="13">
        <v>1236875.17</v>
      </c>
      <c r="F195" s="14">
        <v>-215634.08749999967</v>
      </c>
      <c r="G195" s="15">
        <f>(15*E195)/D195</f>
        <v>12.773156146304288</v>
      </c>
    </row>
    <row r="196" spans="1:7" ht="12.75">
      <c r="A196" s="12"/>
      <c r="B196" s="12">
        <v>260090</v>
      </c>
      <c r="C196" s="12" t="s">
        <v>213</v>
      </c>
      <c r="D196" s="13">
        <v>1112382.6930000002</v>
      </c>
      <c r="E196" s="13">
        <v>646658.19</v>
      </c>
      <c r="F196" s="14">
        <v>-465724.50300000026</v>
      </c>
      <c r="G196" s="15">
        <f>(15*E196)/D196</f>
        <v>8.719906297571278</v>
      </c>
    </row>
    <row r="197" spans="1:7" ht="12.75">
      <c r="A197" s="12"/>
      <c r="B197" s="12">
        <v>260105</v>
      </c>
      <c r="C197" s="12" t="s">
        <v>214</v>
      </c>
      <c r="D197" s="13">
        <v>1143194.145</v>
      </c>
      <c r="E197" s="13">
        <v>723930.9100822173</v>
      </c>
      <c r="F197" s="14">
        <v>-419263.2349177827</v>
      </c>
      <c r="G197" s="15">
        <f>(15*E197)/D197</f>
        <v>9.498792220662798</v>
      </c>
    </row>
    <row r="198" spans="1:7" ht="12.75">
      <c r="A198" s="12"/>
      <c r="B198" s="12">
        <v>260110</v>
      </c>
      <c r="C198" s="12" t="s">
        <v>215</v>
      </c>
      <c r="D198" s="13">
        <v>3125927.3775</v>
      </c>
      <c r="E198" s="13">
        <v>1979502.310383591</v>
      </c>
      <c r="F198" s="14">
        <v>-1146425.0671164088</v>
      </c>
      <c r="G198" s="15">
        <f>(15*E198)/D198</f>
        <v>9.4987922206628</v>
      </c>
    </row>
    <row r="199" spans="1:7" ht="12.75">
      <c r="A199" s="12"/>
      <c r="B199" s="12">
        <v>260340</v>
      </c>
      <c r="C199" s="12" t="s">
        <v>216</v>
      </c>
      <c r="D199" s="13">
        <v>523935.15</v>
      </c>
      <c r="E199" s="13">
        <v>331783.4084634532</v>
      </c>
      <c r="F199" s="14">
        <v>-192151.74153654685</v>
      </c>
      <c r="G199" s="15">
        <f>(15*E199)/D199</f>
        <v>9.4987922206628</v>
      </c>
    </row>
    <row r="200" spans="1:7" ht="12.75">
      <c r="A200" s="12"/>
      <c r="B200" s="12">
        <v>260392</v>
      </c>
      <c r="C200" s="12" t="s">
        <v>217</v>
      </c>
      <c r="D200" s="13">
        <v>524032.455</v>
      </c>
      <c r="E200" s="13">
        <v>331845.0271285885</v>
      </c>
      <c r="F200" s="14">
        <v>-192187.4278714115</v>
      </c>
      <c r="G200" s="15">
        <f>(15*E200)/D200</f>
        <v>9.498792220662798</v>
      </c>
    </row>
    <row r="201" spans="1:7" ht="12.75">
      <c r="A201" s="12"/>
      <c r="B201" s="12">
        <v>260430</v>
      </c>
      <c r="C201" s="12" t="s">
        <v>218</v>
      </c>
      <c r="D201" s="13">
        <v>5640507.596086238</v>
      </c>
      <c r="E201" s="13">
        <v>3571867.311619559</v>
      </c>
      <c r="F201" s="14">
        <v>-2068640.2844666787</v>
      </c>
      <c r="G201" s="15">
        <f>(15*E201)/D201</f>
        <v>9.4987922206628</v>
      </c>
    </row>
    <row r="202" spans="1:7" ht="12.75">
      <c r="A202" s="12"/>
      <c r="B202" s="12">
        <v>260660</v>
      </c>
      <c r="C202" s="12" t="s">
        <v>219</v>
      </c>
      <c r="D202" s="13">
        <v>1133237.3429999999</v>
      </c>
      <c r="E202" s="13">
        <v>1030483.35</v>
      </c>
      <c r="F202" s="14">
        <v>-102753.9929999999</v>
      </c>
      <c r="G202" s="15">
        <f>(15*E202)/D202</f>
        <v>13.63990548447714</v>
      </c>
    </row>
    <row r="203" spans="1:7" ht="12.75">
      <c r="A203" s="12"/>
      <c r="B203" s="12">
        <v>260710</v>
      </c>
      <c r="C203" s="12" t="s">
        <v>220</v>
      </c>
      <c r="D203" s="13">
        <v>542548.2555000001</v>
      </c>
      <c r="E203" s="13">
        <v>521768.18</v>
      </c>
      <c r="F203" s="14">
        <v>-20780.075500000094</v>
      </c>
      <c r="G203" s="15">
        <f>(15*E203)/D203</f>
        <v>14.425486803542029</v>
      </c>
    </row>
    <row r="204" spans="1:7" ht="12.75">
      <c r="A204" s="12"/>
      <c r="B204" s="12">
        <v>260760</v>
      </c>
      <c r="C204" s="12" t="s">
        <v>221</v>
      </c>
      <c r="D204" s="13">
        <v>1301773.116</v>
      </c>
      <c r="E204" s="13">
        <v>1185353.19</v>
      </c>
      <c r="F204" s="14">
        <v>-116419.92599999998</v>
      </c>
      <c r="G204" s="15">
        <f>(15*E204)/D204</f>
        <v>13.658522849691419</v>
      </c>
    </row>
    <row r="205" spans="1:7" ht="12.75">
      <c r="A205" s="12"/>
      <c r="B205" s="12">
        <v>260780</v>
      </c>
      <c r="C205" s="12" t="s">
        <v>222</v>
      </c>
      <c r="D205" s="13">
        <v>796365.4782021424</v>
      </c>
      <c r="E205" s="13">
        <v>504300.6806100614</v>
      </c>
      <c r="F205" s="14">
        <v>-292064.797592081</v>
      </c>
      <c r="G205" s="15">
        <f>(15*E205)/D205</f>
        <v>9.4987922206628</v>
      </c>
    </row>
    <row r="206" spans="1:7" ht="12.75">
      <c r="A206" s="12"/>
      <c r="B206" s="12">
        <v>260820</v>
      </c>
      <c r="C206" s="12" t="s">
        <v>223</v>
      </c>
      <c r="D206" s="13">
        <v>1334076.2624999997</v>
      </c>
      <c r="E206" s="13">
        <v>844807.54826706</v>
      </c>
      <c r="F206" s="14">
        <v>-489268.71423293976</v>
      </c>
      <c r="G206" s="15">
        <f>(15*E206)/D206</f>
        <v>9.4987922206628</v>
      </c>
    </row>
    <row r="207" spans="1:7" ht="12.75">
      <c r="A207" s="12"/>
      <c r="B207" s="12">
        <v>260915</v>
      </c>
      <c r="C207" s="12" t="s">
        <v>224</v>
      </c>
      <c r="D207" s="13">
        <v>703780.2480000001</v>
      </c>
      <c r="E207" s="13">
        <v>445670.8229839024</v>
      </c>
      <c r="F207" s="14">
        <v>-258109.42501609772</v>
      </c>
      <c r="G207" s="15">
        <f>(15*E207)/D207</f>
        <v>9.498792220662798</v>
      </c>
    </row>
    <row r="208" spans="1:7" ht="12.75">
      <c r="A208" s="12"/>
      <c r="B208" s="12">
        <v>260920</v>
      </c>
      <c r="C208" s="12" t="s">
        <v>225</v>
      </c>
      <c r="D208" s="13">
        <v>1006114.2195000001</v>
      </c>
      <c r="E208" s="13">
        <v>946440.32</v>
      </c>
      <c r="F208" s="14">
        <v>-59673.899500000174</v>
      </c>
      <c r="G208" s="15">
        <f>(15*E208)/D208</f>
        <v>14.110331138203337</v>
      </c>
    </row>
    <row r="209" spans="1:7" ht="12.75">
      <c r="A209" s="12"/>
      <c r="B209" s="12">
        <v>260940</v>
      </c>
      <c r="C209" s="12" t="s">
        <v>226</v>
      </c>
      <c r="D209" s="13">
        <v>896291.7708949111</v>
      </c>
      <c r="E209" s="13">
        <v>567579.2867213777</v>
      </c>
      <c r="F209" s="14">
        <v>-328712.4841735334</v>
      </c>
      <c r="G209" s="15">
        <f>(15*E209)/D209</f>
        <v>9.498792220662798</v>
      </c>
    </row>
    <row r="210" spans="1:7" ht="12.75">
      <c r="A210" s="12"/>
      <c r="B210" s="12">
        <v>261030</v>
      </c>
      <c r="C210" s="12" t="s">
        <v>227</v>
      </c>
      <c r="D210" s="13">
        <v>530681.2694999999</v>
      </c>
      <c r="E210" s="13">
        <v>428415.56</v>
      </c>
      <c r="F210" s="14">
        <v>-102265.70949999994</v>
      </c>
      <c r="G210" s="15">
        <f>(15*E210)/D210</f>
        <v>12.109403081165278</v>
      </c>
    </row>
    <row r="211" spans="1:7" ht="12.75">
      <c r="A211" s="12"/>
      <c r="B211" s="12">
        <v>261150</v>
      </c>
      <c r="C211" s="12" t="s">
        <v>228</v>
      </c>
      <c r="D211" s="13">
        <v>1054388.5860000001</v>
      </c>
      <c r="E211" s="13">
        <v>667694.5398834966</v>
      </c>
      <c r="F211" s="14">
        <v>-386694.04611650354</v>
      </c>
      <c r="G211" s="15">
        <f>(15*E211)/D211</f>
        <v>9.498792220662798</v>
      </c>
    </row>
    <row r="212" spans="1:7" ht="12.75">
      <c r="A212" s="12"/>
      <c r="B212" s="12">
        <v>261200</v>
      </c>
      <c r="C212" s="12" t="s">
        <v>229</v>
      </c>
      <c r="D212" s="13">
        <v>855702.804</v>
      </c>
      <c r="E212" s="13">
        <v>541876.2091889697</v>
      </c>
      <c r="F212" s="14">
        <v>-313826.5948110303</v>
      </c>
      <c r="G212" s="15">
        <f>(15*E212)/D212</f>
        <v>9.4987922206628</v>
      </c>
    </row>
    <row r="213" spans="1:7" ht="12.75">
      <c r="A213" s="12"/>
      <c r="B213" s="12">
        <v>261550</v>
      </c>
      <c r="C213" s="12" t="s">
        <v>230</v>
      </c>
      <c r="D213" s="13">
        <v>729638.8110000001</v>
      </c>
      <c r="E213" s="13">
        <v>462045.83078803035</v>
      </c>
      <c r="F213" s="14">
        <v>-267592.98021196976</v>
      </c>
      <c r="G213" s="15">
        <f>(15*E213)/D213</f>
        <v>9.498792220662798</v>
      </c>
    </row>
    <row r="214" spans="1:7" ht="12.75">
      <c r="A214" s="12"/>
      <c r="B214" s="12">
        <v>261590</v>
      </c>
      <c r="C214" s="12" t="s">
        <v>231</v>
      </c>
      <c r="D214" s="13">
        <v>606835.9335</v>
      </c>
      <c r="E214" s="13">
        <v>384280.5629565632</v>
      </c>
      <c r="F214" s="14">
        <v>-222555.37054343685</v>
      </c>
      <c r="G214" s="15">
        <f>(15*E214)/D214</f>
        <v>9.498792220662798</v>
      </c>
    </row>
    <row r="215" spans="1:7" ht="12.75">
      <c r="A215" s="12"/>
      <c r="B215" s="12">
        <v>261630</v>
      </c>
      <c r="C215" s="12" t="s">
        <v>232</v>
      </c>
      <c r="D215" s="13">
        <v>1445457.6314999997</v>
      </c>
      <c r="E215" s="13">
        <v>915340.1136926583</v>
      </c>
      <c r="F215" s="14">
        <v>-530117.5178073414</v>
      </c>
      <c r="G215" s="15">
        <f>(15*E215)/D215</f>
        <v>9.4987922206628</v>
      </c>
    </row>
    <row r="216" spans="1:7" ht="12.75">
      <c r="A216" s="12"/>
      <c r="B216" s="12">
        <v>261640</v>
      </c>
      <c r="C216" s="12" t="s">
        <v>233</v>
      </c>
      <c r="D216" s="13">
        <v>4486225.083000001</v>
      </c>
      <c r="E216" s="13">
        <v>4085610.01</v>
      </c>
      <c r="F216" s="14">
        <v>-400615.0730000008</v>
      </c>
      <c r="G216" s="15">
        <f>(15*E216)/D216</f>
        <v>13.66051613910964</v>
      </c>
    </row>
    <row r="217" spans="1:7" ht="12.75">
      <c r="A217" s="8" t="s">
        <v>234</v>
      </c>
      <c r="B217" s="8">
        <v>270040</v>
      </c>
      <c r="C217" s="8" t="s">
        <v>235</v>
      </c>
      <c r="D217" s="9">
        <v>1906214.1</v>
      </c>
      <c r="E217" s="9">
        <v>1207115.444266516</v>
      </c>
      <c r="F217" s="10">
        <v>-699098.6557334841</v>
      </c>
      <c r="G217" s="11">
        <f>(15*E217)/D217</f>
        <v>9.498792220662798</v>
      </c>
    </row>
    <row r="218" spans="1:7" ht="12.75">
      <c r="A218" s="8"/>
      <c r="B218" s="8">
        <v>270150</v>
      </c>
      <c r="C218" s="8" t="s">
        <v>236</v>
      </c>
      <c r="D218" s="9">
        <v>565658.5215</v>
      </c>
      <c r="E218" s="9">
        <v>358204.8509050547</v>
      </c>
      <c r="F218" s="10">
        <v>-207453.67059494532</v>
      </c>
      <c r="G218" s="11">
        <f>(15*E218)/D218</f>
        <v>9.498792220662798</v>
      </c>
    </row>
    <row r="219" spans="1:7" ht="12.75">
      <c r="A219" s="8"/>
      <c r="B219" s="8">
        <v>270240</v>
      </c>
      <c r="C219" s="8" t="s">
        <v>237</v>
      </c>
      <c r="D219" s="9">
        <v>1438676.0817898142</v>
      </c>
      <c r="E219" s="9">
        <v>911045.6782505816</v>
      </c>
      <c r="F219" s="10">
        <v>-527630.4035392326</v>
      </c>
      <c r="G219" s="11">
        <f>(15*E219)/D219</f>
        <v>9.4987922206628</v>
      </c>
    </row>
    <row r="220" spans="1:7" ht="12.75">
      <c r="A220" s="8"/>
      <c r="B220" s="8">
        <v>270280</v>
      </c>
      <c r="C220" s="8" t="s">
        <v>238</v>
      </c>
      <c r="D220" s="9">
        <v>795026.85</v>
      </c>
      <c r="E220" s="9">
        <v>503452.99053320335</v>
      </c>
      <c r="F220" s="10">
        <v>-291573.8594667966</v>
      </c>
      <c r="G220" s="11">
        <f>(15*E220)/D220</f>
        <v>9.4987922206628</v>
      </c>
    </row>
    <row r="221" spans="1:7" ht="12.75">
      <c r="A221" s="8"/>
      <c r="B221" s="8">
        <v>270330</v>
      </c>
      <c r="C221" s="8" t="s">
        <v>239</v>
      </c>
      <c r="D221" s="9">
        <v>955634.9383688931</v>
      </c>
      <c r="E221" s="9">
        <v>605158.5145581345</v>
      </c>
      <c r="F221" s="10">
        <v>-350476.4238107586</v>
      </c>
      <c r="G221" s="11">
        <f>(15*E221)/D221</f>
        <v>9.498792220662802</v>
      </c>
    </row>
    <row r="222" spans="1:7" ht="12.75">
      <c r="A222" s="8"/>
      <c r="B222" s="8">
        <v>270510</v>
      </c>
      <c r="C222" s="8" t="s">
        <v>240</v>
      </c>
      <c r="D222" s="9">
        <v>1094407.7205803003</v>
      </c>
      <c r="E222" s="9">
        <v>693036.7694987642</v>
      </c>
      <c r="F222" s="10">
        <v>-401370.9510815361</v>
      </c>
      <c r="G222" s="11">
        <f>(15*E222)/D222</f>
        <v>9.4987922206628</v>
      </c>
    </row>
    <row r="223" spans="1:7" ht="12.75">
      <c r="A223" s="8"/>
      <c r="B223" s="8">
        <v>270550</v>
      </c>
      <c r="C223" s="8" t="s">
        <v>241</v>
      </c>
      <c r="D223" s="9">
        <v>1159428.5009999997</v>
      </c>
      <c r="E223" s="9">
        <v>1153805.8</v>
      </c>
      <c r="F223" s="10">
        <v>-5622.700999999652</v>
      </c>
      <c r="G223" s="11">
        <f>(15*E223)/D223</f>
        <v>14.927256820987882</v>
      </c>
    </row>
    <row r="224" spans="1:7" ht="12.75">
      <c r="A224" s="8"/>
      <c r="B224" s="8">
        <v>270620</v>
      </c>
      <c r="C224" s="8" t="s">
        <v>242</v>
      </c>
      <c r="D224" s="9">
        <v>539131.0935</v>
      </c>
      <c r="E224" s="9">
        <v>341406.28245701524</v>
      </c>
      <c r="F224" s="10">
        <v>-197724.81104298471</v>
      </c>
      <c r="G224" s="11">
        <f>(15*E224)/D224</f>
        <v>9.4987922206628</v>
      </c>
    </row>
    <row r="225" spans="1:7" ht="12.75">
      <c r="A225" s="8"/>
      <c r="B225" s="8">
        <v>270644</v>
      </c>
      <c r="C225" s="8" t="s">
        <v>243</v>
      </c>
      <c r="D225" s="9">
        <v>582503.2259999999</v>
      </c>
      <c r="E225" s="9">
        <v>368871.80744265235</v>
      </c>
      <c r="F225" s="10">
        <v>-213631.41855734756</v>
      </c>
      <c r="G225" s="11">
        <f>(15*E225)/D225</f>
        <v>9.498792220662803</v>
      </c>
    </row>
    <row r="226" spans="1:7" ht="12.75">
      <c r="A226" s="8"/>
      <c r="B226" s="8">
        <v>270720</v>
      </c>
      <c r="C226" s="8" t="s">
        <v>244</v>
      </c>
      <c r="D226" s="9">
        <v>893981.8184999999</v>
      </c>
      <c r="E226" s="9">
        <v>281099.19</v>
      </c>
      <c r="F226" s="10">
        <v>-612882.6284999999</v>
      </c>
      <c r="G226" s="11">
        <f>(15*E226)/D226</f>
        <v>4.716525283562016</v>
      </c>
    </row>
    <row r="227" spans="1:7" ht="12.75">
      <c r="A227" s="8"/>
      <c r="B227" s="8">
        <v>270810</v>
      </c>
      <c r="C227" s="8" t="s">
        <v>245</v>
      </c>
      <c r="D227" s="9">
        <v>872152.0828652637</v>
      </c>
      <c r="E227" s="9">
        <v>552292.7613303616</v>
      </c>
      <c r="F227" s="10">
        <v>-319859.3215349021</v>
      </c>
      <c r="G227" s="11">
        <f>(15*E227)/D227</f>
        <v>9.4987922206628</v>
      </c>
    </row>
    <row r="228" spans="1:7" ht="12.75">
      <c r="A228" s="8"/>
      <c r="B228" s="8">
        <v>270820</v>
      </c>
      <c r="C228" s="8" t="s">
        <v>246</v>
      </c>
      <c r="D228" s="9">
        <v>546797.853</v>
      </c>
      <c r="E228" s="9">
        <v>346261.2794901014</v>
      </c>
      <c r="F228" s="10">
        <v>-200536.57350989862</v>
      </c>
      <c r="G228" s="11">
        <f>(15*E228)/D228</f>
        <v>9.4987922206628</v>
      </c>
    </row>
    <row r="229" spans="1:7" ht="12.75">
      <c r="A229" s="8"/>
      <c r="B229" s="8">
        <v>270850</v>
      </c>
      <c r="C229" s="8" t="s">
        <v>247</v>
      </c>
      <c r="D229" s="9">
        <v>1817122.0425000002</v>
      </c>
      <c r="E229" s="9">
        <v>1746866.63</v>
      </c>
      <c r="F229" s="10">
        <v>-70255.41250000033</v>
      </c>
      <c r="G229" s="11">
        <f>(15*E229)/D229</f>
        <v>14.420054810380186</v>
      </c>
    </row>
    <row r="230" spans="1:7" ht="12.75">
      <c r="A230" s="12" t="s">
        <v>248</v>
      </c>
      <c r="B230" s="12">
        <v>280300</v>
      </c>
      <c r="C230" s="12" t="s">
        <v>249</v>
      </c>
      <c r="D230" s="13">
        <v>1580609.9925000004</v>
      </c>
      <c r="E230" s="13">
        <v>1086584.96</v>
      </c>
      <c r="F230" s="14">
        <v>-494025.03250000044</v>
      </c>
      <c r="G230" s="15">
        <f>(15*E230)/D230</f>
        <v>10.311698949986232</v>
      </c>
    </row>
    <row r="231" spans="1:7" ht="12.75">
      <c r="A231" s="12"/>
      <c r="B231" s="12">
        <v>280350</v>
      </c>
      <c r="C231" s="12" t="s">
        <v>250</v>
      </c>
      <c r="D231" s="13">
        <v>3078679.2765</v>
      </c>
      <c r="E231" s="13">
        <v>3055955.59</v>
      </c>
      <c r="F231" s="14">
        <v>-22723.6865000003</v>
      </c>
      <c r="G231" s="15">
        <f>(15*E231)/D231</f>
        <v>14.889285220418442</v>
      </c>
    </row>
    <row r="232" spans="1:7" ht="12.75">
      <c r="A232" s="12"/>
      <c r="B232" s="12">
        <v>290090</v>
      </c>
      <c r="C232" s="12" t="s">
        <v>251</v>
      </c>
      <c r="D232" s="13">
        <v>578205.696</v>
      </c>
      <c r="E232" s="13">
        <v>37498.95</v>
      </c>
      <c r="F232" s="14">
        <v>-540706.746</v>
      </c>
      <c r="G232" s="15">
        <f>(15*E232)/D232</f>
        <v>0.9728099427093849</v>
      </c>
    </row>
    <row r="233" spans="1:7" ht="12.75">
      <c r="A233" s="8" t="s">
        <v>252</v>
      </c>
      <c r="B233" s="8">
        <v>291260</v>
      </c>
      <c r="C233" s="8" t="s">
        <v>253</v>
      </c>
      <c r="D233" s="9">
        <v>576605.3759999999</v>
      </c>
      <c r="E233" s="9">
        <v>503595.06</v>
      </c>
      <c r="F233" s="10">
        <v>-73010.31599999993</v>
      </c>
      <c r="G233" s="11">
        <f>(15*E233)/D233</f>
        <v>13.100685866654148</v>
      </c>
    </row>
    <row r="234" spans="1:7" ht="12.75">
      <c r="A234" s="8"/>
      <c r="B234" s="8">
        <v>291550</v>
      </c>
      <c r="C234" s="8" t="s">
        <v>254</v>
      </c>
      <c r="D234" s="9">
        <v>1476606.576</v>
      </c>
      <c r="E234" s="9">
        <v>1462101.57</v>
      </c>
      <c r="F234" s="10">
        <v>-14505.00599999982</v>
      </c>
      <c r="G234" s="11">
        <f>(15*E234)/D234</f>
        <v>14.852651956495148</v>
      </c>
    </row>
    <row r="235" spans="1:7" ht="12.75">
      <c r="A235" s="8"/>
      <c r="B235" s="8">
        <v>292220</v>
      </c>
      <c r="C235" s="8" t="s">
        <v>255</v>
      </c>
      <c r="D235" s="9">
        <v>575391.1395</v>
      </c>
      <c r="E235" s="9">
        <v>243132.05</v>
      </c>
      <c r="F235" s="10">
        <v>-332259.08950000006</v>
      </c>
      <c r="G235" s="11">
        <f>(15*E235)/D235</f>
        <v>6.338263660384363</v>
      </c>
    </row>
    <row r="236" spans="1:7" ht="12.75">
      <c r="A236" s="8"/>
      <c r="B236" s="8">
        <v>292260</v>
      </c>
      <c r="C236" s="8" t="s">
        <v>256</v>
      </c>
      <c r="D236" s="9">
        <v>779966.0894999999</v>
      </c>
      <c r="E236" s="9">
        <v>590556.01</v>
      </c>
      <c r="F236" s="10">
        <v>-189410.07949999988</v>
      </c>
      <c r="G236" s="11">
        <f>(15*E236)/D236</f>
        <v>11.357340106514979</v>
      </c>
    </row>
    <row r="237" spans="1:7" ht="12.75">
      <c r="A237" s="8"/>
      <c r="B237" s="8">
        <v>292405</v>
      </c>
      <c r="C237" s="8" t="s">
        <v>257</v>
      </c>
      <c r="D237" s="9">
        <v>786577.05</v>
      </c>
      <c r="E237" s="9">
        <v>207635</v>
      </c>
      <c r="F237" s="10">
        <v>-578942.05</v>
      </c>
      <c r="G237" s="11">
        <f>(15*E237)/D237</f>
        <v>3.959593023976481</v>
      </c>
    </row>
    <row r="238" spans="1:7" ht="12.75">
      <c r="A238" s="8"/>
      <c r="B238" s="8">
        <v>292490</v>
      </c>
      <c r="C238" s="8" t="s">
        <v>258</v>
      </c>
      <c r="D238" s="9">
        <v>538515.150474037</v>
      </c>
      <c r="E238" s="9">
        <v>341016.23480212264</v>
      </c>
      <c r="F238" s="10">
        <v>-197498.9156719144</v>
      </c>
      <c r="G238" s="11">
        <f>(15*E238)/D238</f>
        <v>9.4987922206628</v>
      </c>
    </row>
    <row r="239" spans="1:7" ht="12.75">
      <c r="A239" s="8"/>
      <c r="B239" s="8">
        <v>292800</v>
      </c>
      <c r="C239" s="8" t="s">
        <v>259</v>
      </c>
      <c r="D239" s="9">
        <v>1643688.6705</v>
      </c>
      <c r="E239" s="9">
        <v>1522232.87</v>
      </c>
      <c r="F239" s="10">
        <v>-121455.8004999999</v>
      </c>
      <c r="G239" s="11">
        <f>(15*E239)/D239</f>
        <v>13.891616739716405</v>
      </c>
    </row>
    <row r="240" spans="1:7" ht="12.75">
      <c r="A240" s="8"/>
      <c r="B240" s="8">
        <v>292920</v>
      </c>
      <c r="C240" s="8" t="s">
        <v>260</v>
      </c>
      <c r="D240" s="9">
        <v>24017113.3005</v>
      </c>
      <c r="E240" s="9">
        <v>22040888.03</v>
      </c>
      <c r="F240" s="10">
        <v>-1976225.2705000006</v>
      </c>
      <c r="G240" s="11">
        <f>(15*E240)/D240</f>
        <v>13.765739300697605</v>
      </c>
    </row>
    <row r="241" spans="1:7" ht="12.75">
      <c r="A241" s="8"/>
      <c r="B241" s="8">
        <v>293160</v>
      </c>
      <c r="C241" s="8" t="s">
        <v>261</v>
      </c>
      <c r="D241" s="9">
        <v>859110.8595000001</v>
      </c>
      <c r="E241" s="9">
        <v>809333.74</v>
      </c>
      <c r="F241" s="10">
        <v>-49777.119500000146</v>
      </c>
      <c r="G241" s="11">
        <f>(15*E241)/D241</f>
        <v>14.130895874212841</v>
      </c>
    </row>
    <row r="242" spans="1:7" ht="12.75">
      <c r="A242" s="8"/>
      <c r="B242" s="8">
        <v>293230</v>
      </c>
      <c r="C242" s="8" t="s">
        <v>262</v>
      </c>
      <c r="D242" s="9">
        <v>1118010.0554999998</v>
      </c>
      <c r="E242" s="9">
        <v>1102951.89</v>
      </c>
      <c r="F242" s="10">
        <v>-15058.165499999886</v>
      </c>
      <c r="G242" s="11">
        <f>(15*E242)/D242</f>
        <v>14.797969185170714</v>
      </c>
    </row>
    <row r="243" spans="1:7" ht="12.75">
      <c r="A243" s="8"/>
      <c r="B243" s="8">
        <v>293315</v>
      </c>
      <c r="C243" s="8" t="s">
        <v>263</v>
      </c>
      <c r="D243" s="9">
        <v>838647.2625</v>
      </c>
      <c r="E243" s="9">
        <v>811862.28</v>
      </c>
      <c r="F243" s="10">
        <v>-26784.982499999925</v>
      </c>
      <c r="G243" s="11">
        <f>(15*E243)/D243</f>
        <v>14.520925238219569</v>
      </c>
    </row>
    <row r="244" spans="1:7" ht="12.75">
      <c r="A244" s="12" t="s">
        <v>264</v>
      </c>
      <c r="B244" s="12">
        <v>310160</v>
      </c>
      <c r="C244" s="12" t="s">
        <v>265</v>
      </c>
      <c r="D244" s="13">
        <v>5376084.945</v>
      </c>
      <c r="E244" s="13">
        <v>3404420.923545893</v>
      </c>
      <c r="F244" s="14">
        <v>-1971664.0214541075</v>
      </c>
      <c r="G244" s="15">
        <f>(15*E244)/D244</f>
        <v>9.4987922206628</v>
      </c>
    </row>
    <row r="245" spans="1:7" ht="12.75">
      <c r="A245" s="12"/>
      <c r="B245" s="12">
        <v>310320</v>
      </c>
      <c r="C245" s="12" t="s">
        <v>266</v>
      </c>
      <c r="D245" s="13">
        <v>522119.3715</v>
      </c>
      <c r="E245" s="13">
        <v>330633.56161743664</v>
      </c>
      <c r="F245" s="14">
        <v>-191485.80988256336</v>
      </c>
      <c r="G245" s="15">
        <f>(15*E245)/D245</f>
        <v>9.498792220662798</v>
      </c>
    </row>
    <row r="246" spans="1:7" ht="12.75">
      <c r="A246" s="12"/>
      <c r="B246" s="12">
        <v>310520</v>
      </c>
      <c r="C246" s="12" t="s">
        <v>267</v>
      </c>
      <c r="D246" s="13">
        <v>520982.13450000004</v>
      </c>
      <c r="E246" s="13">
        <v>369044.3</v>
      </c>
      <c r="F246" s="14">
        <v>-151937.83450000006</v>
      </c>
      <c r="G246" s="15">
        <f>(15*E246)/D246</f>
        <v>10.625440170444078</v>
      </c>
    </row>
    <row r="247" spans="1:7" ht="12.75">
      <c r="A247" s="12"/>
      <c r="B247" s="12">
        <v>310550</v>
      </c>
      <c r="C247" s="12" t="s">
        <v>268</v>
      </c>
      <c r="D247" s="13">
        <v>593784.62645451</v>
      </c>
      <c r="E247" s="13">
        <v>376015.7860343511</v>
      </c>
      <c r="F247" s="14">
        <v>-217768.84042015893</v>
      </c>
      <c r="G247" s="15">
        <f>(15*E247)/D247</f>
        <v>9.4987922206628</v>
      </c>
    </row>
    <row r="248" spans="1:7" ht="12.75">
      <c r="A248" s="12"/>
      <c r="B248" s="12">
        <v>310590</v>
      </c>
      <c r="C248" s="12" t="s">
        <v>269</v>
      </c>
      <c r="D248" s="13">
        <v>2039311.9589999998</v>
      </c>
      <c r="E248" s="13">
        <v>1790903.69</v>
      </c>
      <c r="F248" s="14">
        <v>-248408.26899999985</v>
      </c>
      <c r="G248" s="15">
        <f>(15*E248)/D248</f>
        <v>13.172852359073524</v>
      </c>
    </row>
    <row r="249" spans="1:7" ht="12.75">
      <c r="A249" s="12"/>
      <c r="B249" s="12">
        <v>310600</v>
      </c>
      <c r="C249" s="12" t="s">
        <v>270</v>
      </c>
      <c r="D249" s="13">
        <v>694327.05</v>
      </c>
      <c r="E249" s="13">
        <v>439684.5587423834</v>
      </c>
      <c r="F249" s="14">
        <v>-254642.49125761667</v>
      </c>
      <c r="G249" s="15">
        <f>(15*E249)/D249</f>
        <v>9.498792220662798</v>
      </c>
    </row>
    <row r="250" spans="1:7" ht="12.75">
      <c r="A250" s="12"/>
      <c r="B250" s="12">
        <v>310720</v>
      </c>
      <c r="C250" s="12" t="s">
        <v>271</v>
      </c>
      <c r="D250" s="13">
        <v>567348.5205286867</v>
      </c>
      <c r="E250" s="13">
        <v>359275.04754682916</v>
      </c>
      <c r="F250" s="14">
        <v>-208073.47298185754</v>
      </c>
      <c r="G250" s="15">
        <f>(15*E250)/D250</f>
        <v>9.498792220662798</v>
      </c>
    </row>
    <row r="251" spans="1:7" ht="12.75">
      <c r="A251" s="12"/>
      <c r="B251" s="12">
        <v>310750</v>
      </c>
      <c r="C251" s="12" t="s">
        <v>272</v>
      </c>
      <c r="D251" s="13">
        <v>602232.402</v>
      </c>
      <c r="E251" s="13">
        <v>381365.3636765781</v>
      </c>
      <c r="F251" s="14">
        <v>-220867.0383234219</v>
      </c>
      <c r="G251" s="15">
        <f>(15*E251)/D251</f>
        <v>9.4987922206628</v>
      </c>
    </row>
    <row r="252" spans="1:7" ht="12.75">
      <c r="A252" s="12"/>
      <c r="B252" s="12">
        <v>310825</v>
      </c>
      <c r="C252" s="12" t="s">
        <v>273</v>
      </c>
      <c r="D252" s="13">
        <v>582334.2990000001</v>
      </c>
      <c r="E252" s="13">
        <v>526987.79</v>
      </c>
      <c r="F252" s="14">
        <v>-55346.50900000008</v>
      </c>
      <c r="G252" s="15">
        <f>(15*E252)/D252</f>
        <v>13.574362464265562</v>
      </c>
    </row>
    <row r="253" spans="1:7" ht="12.75">
      <c r="A253" s="12"/>
      <c r="B253" s="12">
        <v>311020</v>
      </c>
      <c r="C253" s="12" t="s">
        <v>274</v>
      </c>
      <c r="D253" s="13">
        <v>560549.169</v>
      </c>
      <c r="E253" s="13">
        <v>531679.65</v>
      </c>
      <c r="F253" s="14">
        <v>-28869.51899999997</v>
      </c>
      <c r="G253" s="15">
        <f>(15*E253)/D253</f>
        <v>14.22746690397823</v>
      </c>
    </row>
    <row r="254" spans="1:7" ht="12.75">
      <c r="A254" s="12"/>
      <c r="B254" s="12">
        <v>311030</v>
      </c>
      <c r="C254" s="12" t="s">
        <v>275</v>
      </c>
      <c r="D254" s="13">
        <v>1050013.8795000003</v>
      </c>
      <c r="E254" s="13">
        <v>1040784.58</v>
      </c>
      <c r="F254" s="14">
        <v>-9229.299500000314</v>
      </c>
      <c r="G254" s="15">
        <f>(15*E254)/D254</f>
        <v>14.868154607093453</v>
      </c>
    </row>
    <row r="255" spans="1:7" ht="12.75">
      <c r="A255" s="12"/>
      <c r="B255" s="12">
        <v>311170</v>
      </c>
      <c r="C255" s="12" t="s">
        <v>276</v>
      </c>
      <c r="D255" s="13">
        <v>603051.6285</v>
      </c>
      <c r="E255" s="13">
        <v>474164.96</v>
      </c>
      <c r="F255" s="14">
        <v>-128886.66849999997</v>
      </c>
      <c r="G255" s="15">
        <f>(15*E255)/D255</f>
        <v>11.794138451613518</v>
      </c>
    </row>
    <row r="256" spans="1:7" ht="12.75">
      <c r="A256" s="12"/>
      <c r="B256" s="12">
        <v>311210</v>
      </c>
      <c r="C256" s="12" t="s">
        <v>277</v>
      </c>
      <c r="D256" s="13">
        <v>759031.3562029703</v>
      </c>
      <c r="E256" s="13">
        <v>480658.74276932725</v>
      </c>
      <c r="F256" s="14">
        <v>-278372.613433643</v>
      </c>
      <c r="G256" s="15">
        <f>(15*E256)/D256</f>
        <v>9.4987922206628</v>
      </c>
    </row>
    <row r="257" spans="1:7" ht="12.75">
      <c r="A257" s="12"/>
      <c r="B257" s="12">
        <v>311290</v>
      </c>
      <c r="C257" s="12" t="s">
        <v>278</v>
      </c>
      <c r="D257" s="13">
        <v>590915.331</v>
      </c>
      <c r="E257" s="13">
        <v>579846.16</v>
      </c>
      <c r="F257" s="14">
        <v>-11069.170999999973</v>
      </c>
      <c r="G257" s="15">
        <f>(15*E257)/D257</f>
        <v>14.719016318769365</v>
      </c>
    </row>
    <row r="258" spans="1:7" ht="12.75">
      <c r="A258" s="12"/>
      <c r="B258" s="12">
        <v>311490</v>
      </c>
      <c r="C258" s="12" t="s">
        <v>279</v>
      </c>
      <c r="D258" s="13">
        <v>823560.012235336</v>
      </c>
      <c r="E258" s="13">
        <v>521521.69583133137</v>
      </c>
      <c r="F258" s="14">
        <v>-302038.31640400464</v>
      </c>
      <c r="G258" s="15">
        <f>(15*E258)/D258</f>
        <v>9.4987922206628</v>
      </c>
    </row>
    <row r="259" spans="1:7" ht="12.75">
      <c r="A259" s="12"/>
      <c r="B259" s="12">
        <v>311610</v>
      </c>
      <c r="C259" s="12" t="s">
        <v>280</v>
      </c>
      <c r="D259" s="13">
        <v>1077145.8069645972</v>
      </c>
      <c r="E259" s="13">
        <v>682105.6141143247</v>
      </c>
      <c r="F259" s="14">
        <v>-395040.1928502725</v>
      </c>
      <c r="G259" s="15">
        <f>(15*E259)/D259</f>
        <v>9.4987922206628</v>
      </c>
    </row>
    <row r="260" spans="1:7" ht="12.75">
      <c r="A260" s="12"/>
      <c r="B260" s="12">
        <v>311690</v>
      </c>
      <c r="C260" s="12" t="s">
        <v>281</v>
      </c>
      <c r="D260" s="13">
        <v>805132.65</v>
      </c>
      <c r="E260" s="13">
        <v>793626.96</v>
      </c>
      <c r="F260" s="14">
        <v>-11505.69000000006</v>
      </c>
      <c r="G260" s="15">
        <f>(15*E260)/D260</f>
        <v>14.785643583079134</v>
      </c>
    </row>
    <row r="261" spans="1:7" ht="12.75">
      <c r="A261" s="12"/>
      <c r="B261" s="12">
        <v>311850</v>
      </c>
      <c r="C261" s="12" t="s">
        <v>282</v>
      </c>
      <c r="D261" s="13">
        <v>520318.38149999996</v>
      </c>
      <c r="E261" s="13">
        <v>508776.32</v>
      </c>
      <c r="F261" s="14">
        <v>-11542.061499999953</v>
      </c>
      <c r="G261" s="15">
        <f>(15*E261)/D261</f>
        <v>14.667259645909704</v>
      </c>
    </row>
    <row r="262" spans="1:7" ht="12.75">
      <c r="A262" s="12"/>
      <c r="B262" s="12">
        <v>311990</v>
      </c>
      <c r="C262" s="12" t="s">
        <v>283</v>
      </c>
      <c r="D262" s="13">
        <v>697751.1119245813</v>
      </c>
      <c r="E262" s="13">
        <v>441852.85559386876</v>
      </c>
      <c r="F262" s="14">
        <v>-255898.25633071258</v>
      </c>
      <c r="G262" s="15">
        <f>(15*E262)/D262</f>
        <v>9.4987922206628</v>
      </c>
    </row>
    <row r="263" spans="1:7" ht="12.75">
      <c r="A263" s="12"/>
      <c r="B263" s="12">
        <v>312015</v>
      </c>
      <c r="C263" s="12" t="s">
        <v>284</v>
      </c>
      <c r="D263" s="13">
        <v>758483.7101209626</v>
      </c>
      <c r="E263" s="13">
        <v>480311.9443464305</v>
      </c>
      <c r="F263" s="14">
        <v>-278171.7657745321</v>
      </c>
      <c r="G263" s="15">
        <f>(15*E263)/D263</f>
        <v>9.4987922206628</v>
      </c>
    </row>
    <row r="264" spans="1:7" ht="12.75">
      <c r="A264" s="12"/>
      <c r="B264" s="12">
        <v>312150</v>
      </c>
      <c r="C264" s="12" t="s">
        <v>285</v>
      </c>
      <c r="D264" s="13">
        <v>530306.5215</v>
      </c>
      <c r="E264" s="13">
        <v>379356.33</v>
      </c>
      <c r="F264" s="14">
        <v>-150950.19150000002</v>
      </c>
      <c r="G264" s="15">
        <f>(15*E264)/D264</f>
        <v>10.730294121038826</v>
      </c>
    </row>
    <row r="265" spans="1:7" ht="12.75">
      <c r="A265" s="12"/>
      <c r="B265" s="12">
        <v>312310</v>
      </c>
      <c r="C265" s="12" t="s">
        <v>286</v>
      </c>
      <c r="D265" s="13">
        <v>620888.7645</v>
      </c>
      <c r="E265" s="13">
        <v>393179.5577419691</v>
      </c>
      <c r="F265" s="14">
        <v>-227709.20675803092</v>
      </c>
      <c r="G265" s="15">
        <f>(15*E265)/D265</f>
        <v>9.498792220662798</v>
      </c>
    </row>
    <row r="266" spans="1:7" ht="12.75">
      <c r="A266" s="12"/>
      <c r="B266" s="12">
        <v>312320</v>
      </c>
      <c r="C266" s="12" t="s">
        <v>287</v>
      </c>
      <c r="D266" s="13">
        <v>1144948.6725</v>
      </c>
      <c r="E266" s="13">
        <v>725041.96956008</v>
      </c>
      <c r="F266" s="14">
        <v>-419906.7029399201</v>
      </c>
      <c r="G266" s="15">
        <f>(15*E266)/D266</f>
        <v>9.4987922206628</v>
      </c>
    </row>
    <row r="267" spans="1:7" ht="12.75">
      <c r="A267" s="12"/>
      <c r="B267" s="12">
        <v>312450</v>
      </c>
      <c r="C267" s="12" t="s">
        <v>288</v>
      </c>
      <c r="D267" s="13">
        <v>848241.363</v>
      </c>
      <c r="E267" s="13">
        <v>759637.6</v>
      </c>
      <c r="F267" s="14">
        <v>-88603.76300000004</v>
      </c>
      <c r="G267" s="15">
        <f>(15*E267)/D267</f>
        <v>13.433162419361999</v>
      </c>
    </row>
    <row r="268" spans="1:7" ht="12.75">
      <c r="A268" s="12"/>
      <c r="B268" s="12">
        <v>312470</v>
      </c>
      <c r="C268" s="12" t="s">
        <v>289</v>
      </c>
      <c r="D268" s="13">
        <v>596457.825</v>
      </c>
      <c r="E268" s="13">
        <v>377708.5965375636</v>
      </c>
      <c r="F268" s="14">
        <v>-218749.22846243635</v>
      </c>
      <c r="G268" s="15">
        <f>(15*E268)/D268</f>
        <v>9.4987922206628</v>
      </c>
    </row>
    <row r="269" spans="1:7" ht="12.75">
      <c r="A269" s="12"/>
      <c r="B269" s="12">
        <v>312500</v>
      </c>
      <c r="C269" s="12" t="s">
        <v>290</v>
      </c>
      <c r="D269" s="13">
        <v>530729.85</v>
      </c>
      <c r="E269" s="13">
        <v>336086.171363569</v>
      </c>
      <c r="F269" s="14">
        <v>-194643.678636431</v>
      </c>
      <c r="G269" s="15">
        <f>(15*E269)/D269</f>
        <v>9.4987922206628</v>
      </c>
    </row>
    <row r="270" spans="1:7" ht="12.75">
      <c r="A270" s="12"/>
      <c r="B270" s="12">
        <v>312560</v>
      </c>
      <c r="C270" s="12" t="s">
        <v>291</v>
      </c>
      <c r="D270" s="13">
        <v>596334.3944999999</v>
      </c>
      <c r="E270" s="13">
        <v>516928.9</v>
      </c>
      <c r="F270" s="14">
        <v>-79405.49449999991</v>
      </c>
      <c r="G270" s="15">
        <f>(15*E270)/D270</f>
        <v>13.00266020460103</v>
      </c>
    </row>
    <row r="271" spans="1:7" ht="12.75">
      <c r="A271" s="12"/>
      <c r="B271" s="12">
        <v>312733</v>
      </c>
      <c r="C271" s="12" t="s">
        <v>292</v>
      </c>
      <c r="D271" s="13">
        <v>572180.586</v>
      </c>
      <c r="E271" s="13">
        <v>362334.96660740545</v>
      </c>
      <c r="F271" s="14">
        <v>-209845.61939259456</v>
      </c>
      <c r="G271" s="15">
        <f>(15*E271)/D271</f>
        <v>9.498792220662798</v>
      </c>
    </row>
    <row r="272" spans="1:7" ht="12.75">
      <c r="A272" s="12"/>
      <c r="B272" s="12">
        <v>313030</v>
      </c>
      <c r="C272" s="12" t="s">
        <v>293</v>
      </c>
      <c r="D272" s="13">
        <v>943033.2</v>
      </c>
      <c r="E272" s="13">
        <v>597178.428265783</v>
      </c>
      <c r="F272" s="14">
        <v>-345854.77173421695</v>
      </c>
      <c r="G272" s="15">
        <f>(15*E272)/D272</f>
        <v>9.498792220662798</v>
      </c>
    </row>
    <row r="273" spans="1:7" ht="12.75">
      <c r="A273" s="12"/>
      <c r="B273" s="12">
        <v>313200</v>
      </c>
      <c r="C273" s="12" t="s">
        <v>294</v>
      </c>
      <c r="D273" s="13">
        <v>602292.5955</v>
      </c>
      <c r="E273" s="13">
        <v>568108.67</v>
      </c>
      <c r="F273" s="14">
        <v>-34183.92550000001</v>
      </c>
      <c r="G273" s="15">
        <f>(15*E273)/D273</f>
        <v>14.148654845948542</v>
      </c>
    </row>
    <row r="274" spans="1:7" ht="12.75">
      <c r="A274" s="12"/>
      <c r="B274" s="12">
        <v>313280</v>
      </c>
      <c r="C274" s="12" t="s">
        <v>295</v>
      </c>
      <c r="D274" s="13">
        <v>640095.1629446017</v>
      </c>
      <c r="E274" s="13">
        <v>405342.0636174714</v>
      </c>
      <c r="F274" s="14">
        <v>-234753.09932713036</v>
      </c>
      <c r="G274" s="15">
        <f>(15*E274)/D274</f>
        <v>9.4987922206628</v>
      </c>
    </row>
    <row r="275" spans="1:7" ht="12.75">
      <c r="A275" s="12"/>
      <c r="B275" s="12">
        <v>313520</v>
      </c>
      <c r="C275" s="12" t="s">
        <v>296</v>
      </c>
      <c r="D275" s="13">
        <v>2385877.8194999998</v>
      </c>
      <c r="E275" s="13">
        <v>1510863.844754568</v>
      </c>
      <c r="F275" s="14">
        <v>-875013.9747454317</v>
      </c>
      <c r="G275" s="15">
        <f>(15*E275)/D275</f>
        <v>9.4987922206628</v>
      </c>
    </row>
    <row r="276" spans="1:7" ht="12.75">
      <c r="A276" s="12"/>
      <c r="B276" s="12">
        <v>313540</v>
      </c>
      <c r="C276" s="12" t="s">
        <v>297</v>
      </c>
      <c r="D276" s="13">
        <v>518502.36</v>
      </c>
      <c r="E276" s="13">
        <v>341232.27</v>
      </c>
      <c r="F276" s="14">
        <v>-177270.09</v>
      </c>
      <c r="G276" s="15">
        <f>(15*E276)/D276</f>
        <v>9.871669725862002</v>
      </c>
    </row>
    <row r="277" spans="1:7" ht="12.75">
      <c r="A277" s="12"/>
      <c r="B277" s="12">
        <v>313695</v>
      </c>
      <c r="C277" s="12" t="s">
        <v>298</v>
      </c>
      <c r="D277" s="13">
        <v>539564.7855</v>
      </c>
      <c r="E277" s="13">
        <v>481776.65</v>
      </c>
      <c r="F277" s="14">
        <v>-57788.135499999975</v>
      </c>
      <c r="G277" s="15">
        <f>(15*E277)/D277</f>
        <v>13.393479234014986</v>
      </c>
    </row>
    <row r="278" spans="1:7" ht="12.75">
      <c r="A278" s="12"/>
      <c r="B278" s="12">
        <v>314053</v>
      </c>
      <c r="C278" s="12" t="s">
        <v>299</v>
      </c>
      <c r="D278" s="13">
        <v>616214.6302286268</v>
      </c>
      <c r="E278" s="13">
        <v>390219.6490582856</v>
      </c>
      <c r="F278" s="14">
        <v>-225994.9811703412</v>
      </c>
      <c r="G278" s="15">
        <f>(15*E278)/D278</f>
        <v>9.4987922206628</v>
      </c>
    </row>
    <row r="279" spans="1:7" ht="12.75">
      <c r="A279" s="12"/>
      <c r="B279" s="12">
        <v>314467</v>
      </c>
      <c r="C279" s="12" t="s">
        <v>300</v>
      </c>
      <c r="D279" s="13">
        <v>536850.1245</v>
      </c>
      <c r="E279" s="13">
        <v>339961.852417497</v>
      </c>
      <c r="F279" s="14">
        <v>-196888.272082503</v>
      </c>
      <c r="G279" s="15">
        <f>(15*E279)/D279</f>
        <v>9.498792220662798</v>
      </c>
    </row>
    <row r="280" spans="1:7" ht="12.75">
      <c r="A280" s="12"/>
      <c r="B280" s="12">
        <v>314587</v>
      </c>
      <c r="C280" s="12" t="s">
        <v>301</v>
      </c>
      <c r="D280" s="13">
        <v>569178</v>
      </c>
      <c r="E280" s="13">
        <v>360433.57057149406</v>
      </c>
      <c r="F280" s="14">
        <v>-208744.42942850594</v>
      </c>
      <c r="G280" s="15">
        <f>(15*E280)/D280</f>
        <v>9.498792220662798</v>
      </c>
    </row>
    <row r="281" spans="1:7" ht="12.75">
      <c r="A281" s="12"/>
      <c r="B281" s="12">
        <v>314640</v>
      </c>
      <c r="C281" s="12" t="s">
        <v>302</v>
      </c>
      <c r="D281" s="13">
        <v>1487889.3948089334</v>
      </c>
      <c r="E281" s="13">
        <v>942210.1472411851</v>
      </c>
      <c r="F281" s="14">
        <v>-545679.2475677483</v>
      </c>
      <c r="G281" s="15">
        <f>(15*E281)/D281</f>
        <v>9.4987922206628</v>
      </c>
    </row>
    <row r="282" spans="1:7" ht="12.75">
      <c r="A282" s="12"/>
      <c r="B282" s="12">
        <v>314670</v>
      </c>
      <c r="C282" s="12" t="s">
        <v>303</v>
      </c>
      <c r="D282" s="13">
        <v>556531.785</v>
      </c>
      <c r="E282" s="13">
        <v>352425.3193273055</v>
      </c>
      <c r="F282" s="14">
        <v>-204106.46567269455</v>
      </c>
      <c r="G282" s="15">
        <f>(15*E282)/D282</f>
        <v>9.4987922206628</v>
      </c>
    </row>
    <row r="283" spans="1:7" ht="12.75">
      <c r="A283" s="12"/>
      <c r="B283" s="12">
        <v>314795</v>
      </c>
      <c r="C283" s="12" t="s">
        <v>304</v>
      </c>
      <c r="D283" s="13">
        <v>547196.3625</v>
      </c>
      <c r="E283" s="13">
        <v>346513.63675266545</v>
      </c>
      <c r="F283" s="14">
        <v>-200682.7257473346</v>
      </c>
      <c r="G283" s="15">
        <f>(15*E283)/D283</f>
        <v>9.4987922206628</v>
      </c>
    </row>
    <row r="284" spans="1:7" ht="12.75">
      <c r="A284" s="12"/>
      <c r="B284" s="12">
        <v>314820</v>
      </c>
      <c r="C284" s="12" t="s">
        <v>305</v>
      </c>
      <c r="D284" s="13">
        <v>3456144.5787062966</v>
      </c>
      <c r="E284" s="13">
        <v>2188613.2825134187</v>
      </c>
      <c r="F284" s="14">
        <v>-1267531.296192878</v>
      </c>
      <c r="G284" s="15">
        <f>(15*E284)/D284</f>
        <v>9.4987922206628</v>
      </c>
    </row>
    <row r="285" spans="1:7" ht="12.75">
      <c r="A285" s="12"/>
      <c r="B285" s="12">
        <v>314960</v>
      </c>
      <c r="C285" s="12" t="s">
        <v>306</v>
      </c>
      <c r="D285" s="13">
        <v>572591.004</v>
      </c>
      <c r="E285" s="13">
        <v>362594.86496111343</v>
      </c>
      <c r="F285" s="14">
        <v>-209996.13903888653</v>
      </c>
      <c r="G285" s="15">
        <f>(15*E285)/D285</f>
        <v>9.498792220662798</v>
      </c>
    </row>
    <row r="286" spans="1:7" ht="12.75">
      <c r="A286" s="12"/>
      <c r="B286" s="12">
        <v>315015</v>
      </c>
      <c r="C286" s="12" t="s">
        <v>307</v>
      </c>
      <c r="D286" s="13">
        <v>681769.2468538184</v>
      </c>
      <c r="E286" s="13">
        <v>431732.2945534791</v>
      </c>
      <c r="F286" s="14">
        <v>-250036.9523003393</v>
      </c>
      <c r="G286" s="15">
        <f>(15*E286)/D286</f>
        <v>9.4987922206628</v>
      </c>
    </row>
    <row r="287" spans="1:7" ht="12.75">
      <c r="A287" s="12"/>
      <c r="B287" s="12">
        <v>315020</v>
      </c>
      <c r="C287" s="12" t="s">
        <v>308</v>
      </c>
      <c r="D287" s="13">
        <v>555765.0795</v>
      </c>
      <c r="E287" s="13">
        <v>230932.66</v>
      </c>
      <c r="F287" s="14">
        <v>-324832.41949999996</v>
      </c>
      <c r="G287" s="15">
        <f>(15*E287)/D287</f>
        <v>6.232831150738034</v>
      </c>
    </row>
    <row r="288" spans="1:7" ht="12.75">
      <c r="A288" s="12"/>
      <c r="B288" s="12">
        <v>315190</v>
      </c>
      <c r="C288" s="12" t="s">
        <v>309</v>
      </c>
      <c r="D288" s="13">
        <v>3748981.325058501</v>
      </c>
      <c r="E288" s="13">
        <v>2374052.9763917206</v>
      </c>
      <c r="F288" s="14">
        <v>-1374928.3486667806</v>
      </c>
      <c r="G288" s="15">
        <f>(15*E288)/D288</f>
        <v>9.498792220662802</v>
      </c>
    </row>
    <row r="289" spans="1:7" ht="12.75">
      <c r="A289" s="12"/>
      <c r="B289" s="12">
        <v>315360</v>
      </c>
      <c r="C289" s="12" t="s">
        <v>310</v>
      </c>
      <c r="D289" s="13">
        <v>757620.09</v>
      </c>
      <c r="E289" s="13">
        <v>479765.05447399005</v>
      </c>
      <c r="F289" s="14">
        <v>-277855.0355260099</v>
      </c>
      <c r="G289" s="15">
        <f>(15*E289)/D289</f>
        <v>9.498792220662802</v>
      </c>
    </row>
    <row r="290" spans="1:7" ht="12.75">
      <c r="A290" s="12"/>
      <c r="B290" s="12">
        <v>315370</v>
      </c>
      <c r="C290" s="12" t="s">
        <v>311</v>
      </c>
      <c r="D290" s="13">
        <v>566882.2095</v>
      </c>
      <c r="E290" s="13">
        <v>358979.75477538264</v>
      </c>
      <c r="F290" s="14">
        <v>-207902.45472461736</v>
      </c>
      <c r="G290" s="15">
        <f>(15*E290)/D290</f>
        <v>9.4987922206628</v>
      </c>
    </row>
    <row r="291" spans="1:7" ht="12.75">
      <c r="A291" s="12"/>
      <c r="B291" s="12">
        <v>315400</v>
      </c>
      <c r="C291" s="12" t="s">
        <v>312</v>
      </c>
      <c r="D291" s="13">
        <v>1386505.5969935914</v>
      </c>
      <c r="E291" s="13">
        <v>878008.5719085438</v>
      </c>
      <c r="F291" s="14">
        <v>-508497.0250850476</v>
      </c>
      <c r="G291" s="15">
        <f>(15*E291)/D291</f>
        <v>9.4987922206628</v>
      </c>
    </row>
    <row r="292" spans="1:7" ht="12.75">
      <c r="A292" s="12"/>
      <c r="B292" s="12">
        <v>315415</v>
      </c>
      <c r="C292" s="12" t="s">
        <v>313</v>
      </c>
      <c r="D292" s="13">
        <v>619397.7631035022</v>
      </c>
      <c r="E292" s="13">
        <v>392235.3769108991</v>
      </c>
      <c r="F292" s="14">
        <v>-227162.3861926031</v>
      </c>
      <c r="G292" s="15">
        <f>(15*E292)/D292</f>
        <v>9.4987922206628</v>
      </c>
    </row>
    <row r="293" spans="1:7" ht="12.75">
      <c r="A293" s="12"/>
      <c r="B293" s="12">
        <v>315450</v>
      </c>
      <c r="C293" s="12" t="s">
        <v>314</v>
      </c>
      <c r="D293" s="13">
        <v>627448.3589999999</v>
      </c>
      <c r="E293" s="13">
        <v>397333.43942245597</v>
      </c>
      <c r="F293" s="14">
        <v>-230114.91957754397</v>
      </c>
      <c r="G293" s="15">
        <f>(15*E293)/D293</f>
        <v>9.498792220662802</v>
      </c>
    </row>
    <row r="294" spans="1:7" ht="12.75">
      <c r="A294" s="12"/>
      <c r="B294" s="12">
        <v>315620</v>
      </c>
      <c r="C294" s="12" t="s">
        <v>315</v>
      </c>
      <c r="D294" s="13">
        <v>512671.37700000004</v>
      </c>
      <c r="E294" s="13">
        <v>434049.58</v>
      </c>
      <c r="F294" s="14">
        <v>-78621.79700000002</v>
      </c>
      <c r="G294" s="15">
        <f>(15*E294)/D294</f>
        <v>12.699643459907845</v>
      </c>
    </row>
    <row r="295" spans="1:7" ht="12.75">
      <c r="A295" s="12"/>
      <c r="B295" s="12">
        <v>315630</v>
      </c>
      <c r="C295" s="12" t="s">
        <v>316</v>
      </c>
      <c r="D295" s="13">
        <v>577433.8785</v>
      </c>
      <c r="E295" s="13">
        <v>365661.6288695299</v>
      </c>
      <c r="F295" s="14">
        <v>-211772.24963047012</v>
      </c>
      <c r="G295" s="15">
        <f>(15*E295)/D295</f>
        <v>9.4987922206628</v>
      </c>
    </row>
    <row r="296" spans="1:7" ht="12.75">
      <c r="A296" s="12"/>
      <c r="B296" s="12">
        <v>315725</v>
      </c>
      <c r="C296" s="12" t="s">
        <v>317</v>
      </c>
      <c r="D296" s="13">
        <v>616740.1625037579</v>
      </c>
      <c r="E296" s="13">
        <v>390552.4438507337</v>
      </c>
      <c r="F296" s="14">
        <v>-226187.71865302417</v>
      </c>
      <c r="G296" s="15">
        <f>(15*E296)/D296</f>
        <v>9.498792220662798</v>
      </c>
    </row>
    <row r="297" spans="1:7" ht="12.75">
      <c r="A297" s="12"/>
      <c r="B297" s="12">
        <v>315760</v>
      </c>
      <c r="C297" s="12" t="s">
        <v>318</v>
      </c>
      <c r="D297" s="13">
        <v>554004.6705</v>
      </c>
      <c r="E297" s="13">
        <v>350825.01695708383</v>
      </c>
      <c r="F297" s="14">
        <v>-203179.65354291617</v>
      </c>
      <c r="G297" s="15">
        <f>(15*E297)/D297</f>
        <v>9.4987922206628</v>
      </c>
    </row>
    <row r="298" spans="1:7" ht="12.75">
      <c r="A298" s="12"/>
      <c r="B298" s="12">
        <v>315810</v>
      </c>
      <c r="C298" s="12" t="s">
        <v>319</v>
      </c>
      <c r="D298" s="13">
        <v>557744.289</v>
      </c>
      <c r="E298" s="13">
        <v>523016.24</v>
      </c>
      <c r="F298" s="14">
        <v>-34728.049</v>
      </c>
      <c r="G298" s="15">
        <f>(15*E298)/D298</f>
        <v>14.066022287858871</v>
      </c>
    </row>
    <row r="299" spans="1:7" ht="12.75">
      <c r="A299" s="12"/>
      <c r="B299" s="12">
        <v>315820</v>
      </c>
      <c r="C299" s="12" t="s">
        <v>320</v>
      </c>
      <c r="D299" s="13">
        <v>915119.9565000001</v>
      </c>
      <c r="E299" s="13">
        <v>895850.94</v>
      </c>
      <c r="F299" s="14">
        <v>-19269.016500000143</v>
      </c>
      <c r="G299" s="15">
        <f>(15*E299)/D299</f>
        <v>14.684155890769276</v>
      </c>
    </row>
    <row r="300" spans="1:7" ht="12.75">
      <c r="A300" s="12"/>
      <c r="B300" s="12">
        <v>315910</v>
      </c>
      <c r="C300" s="12" t="s">
        <v>321</v>
      </c>
      <c r="D300" s="13">
        <v>568330.41</v>
      </c>
      <c r="E300" s="13">
        <v>498686.76</v>
      </c>
      <c r="F300" s="14">
        <v>-69643.65</v>
      </c>
      <c r="G300" s="15">
        <f>(15*E300)/D300</f>
        <v>13.161888345900758</v>
      </c>
    </row>
    <row r="301" spans="1:7" ht="12.75">
      <c r="A301" s="12"/>
      <c r="B301" s="12">
        <v>316080</v>
      </c>
      <c r="C301" s="12" t="s">
        <v>322</v>
      </c>
      <c r="D301" s="13">
        <v>584709.5009999999</v>
      </c>
      <c r="E301" s="13">
        <v>569679.58</v>
      </c>
      <c r="F301" s="14">
        <v>-15029.920999999973</v>
      </c>
      <c r="G301" s="15">
        <f>(15*E301)/D301</f>
        <v>14.614425942088463</v>
      </c>
    </row>
    <row r="302" spans="1:7" ht="12.75">
      <c r="A302" s="12"/>
      <c r="B302" s="12">
        <v>316265</v>
      </c>
      <c r="C302" s="12" t="s">
        <v>323</v>
      </c>
      <c r="D302" s="13">
        <v>509120.9925</v>
      </c>
      <c r="E302" s="13">
        <v>316852.62</v>
      </c>
      <c r="F302" s="14">
        <v>-192268.3725</v>
      </c>
      <c r="G302" s="15">
        <f>(15*E302)/D302</f>
        <v>9.335284480535341</v>
      </c>
    </row>
    <row r="303" spans="1:7" ht="12.75">
      <c r="A303" s="12"/>
      <c r="B303" s="12">
        <v>316270</v>
      </c>
      <c r="C303" s="12" t="s">
        <v>324</v>
      </c>
      <c r="D303" s="13">
        <v>1212245.2725</v>
      </c>
      <c r="E303" s="13">
        <v>1046392.05</v>
      </c>
      <c r="F303" s="14">
        <v>-165853.22249999992</v>
      </c>
      <c r="G303" s="15">
        <f>(15*E303)/D303</f>
        <v>12.947776416261505</v>
      </c>
    </row>
    <row r="304" spans="1:7" ht="12.75">
      <c r="A304" s="12"/>
      <c r="B304" s="12">
        <v>316443</v>
      </c>
      <c r="C304" s="12" t="s">
        <v>325</v>
      </c>
      <c r="D304" s="13">
        <v>802967.4032830591</v>
      </c>
      <c r="E304" s="13">
        <v>508481.3682500621</v>
      </c>
      <c r="F304" s="14">
        <v>-294486.035032997</v>
      </c>
      <c r="G304" s="15">
        <f>(15*E304)/D304</f>
        <v>9.4987922206628</v>
      </c>
    </row>
    <row r="305" spans="1:7" ht="12.75">
      <c r="A305" s="12"/>
      <c r="B305" s="12">
        <v>316530</v>
      </c>
      <c r="C305" s="12" t="s">
        <v>326</v>
      </c>
      <c r="D305" s="13">
        <v>633342.6540000001</v>
      </c>
      <c r="E305" s="13">
        <v>449783.06</v>
      </c>
      <c r="F305" s="14">
        <v>-183559.5940000001</v>
      </c>
      <c r="G305" s="15">
        <f>(15*E305)/D305</f>
        <v>10.652599911579616</v>
      </c>
    </row>
    <row r="306" spans="1:7" ht="12.75">
      <c r="A306" s="12"/>
      <c r="B306" s="12">
        <v>316680</v>
      </c>
      <c r="C306" s="12" t="s">
        <v>327</v>
      </c>
      <c r="D306" s="13">
        <v>1031830.02</v>
      </c>
      <c r="E306" s="13">
        <v>653409.2644681559</v>
      </c>
      <c r="F306" s="14">
        <v>-378420.755531844</v>
      </c>
      <c r="G306" s="15">
        <f>(15*E306)/D306</f>
        <v>9.498792220662798</v>
      </c>
    </row>
    <row r="307" spans="1:7" ht="12.75">
      <c r="A307" s="12"/>
      <c r="B307" s="12">
        <v>316810</v>
      </c>
      <c r="C307" s="12" t="s">
        <v>328</v>
      </c>
      <c r="D307" s="13">
        <v>1573075.2179999994</v>
      </c>
      <c r="E307" s="13">
        <v>1503301.13</v>
      </c>
      <c r="F307" s="14">
        <v>-69774.08799999952</v>
      </c>
      <c r="G307" s="15">
        <f>(15*E307)/D307</f>
        <v>14.334671789356234</v>
      </c>
    </row>
    <row r="308" spans="1:7" ht="12.75">
      <c r="A308" s="12"/>
      <c r="B308" s="12">
        <v>317052</v>
      </c>
      <c r="C308" s="12" t="s">
        <v>329</v>
      </c>
      <c r="D308" s="13">
        <v>818784.156</v>
      </c>
      <c r="E308" s="13">
        <v>660235.84</v>
      </c>
      <c r="F308" s="14">
        <v>-158548.316</v>
      </c>
      <c r="G308" s="15">
        <f>(15*E308)/D308</f>
        <v>12.095419198609896</v>
      </c>
    </row>
    <row r="309" spans="1:7" ht="12.75">
      <c r="A309" s="12"/>
      <c r="B309" s="12">
        <v>317090</v>
      </c>
      <c r="C309" s="12" t="s">
        <v>330</v>
      </c>
      <c r="D309" s="13">
        <v>1050761.661</v>
      </c>
      <c r="E309" s="13">
        <v>665397.7794185014</v>
      </c>
      <c r="F309" s="14">
        <v>-385363.88158149866</v>
      </c>
      <c r="G309" s="15">
        <f>(15*E309)/D309</f>
        <v>9.498792220662798</v>
      </c>
    </row>
    <row r="310" spans="1:7" ht="12.75">
      <c r="A310" s="12"/>
      <c r="B310" s="12">
        <v>317107</v>
      </c>
      <c r="C310" s="12" t="s">
        <v>331</v>
      </c>
      <c r="D310" s="13">
        <v>619197.2535</v>
      </c>
      <c r="E310" s="13">
        <v>593525.14</v>
      </c>
      <c r="F310" s="14">
        <v>-25672.113499999978</v>
      </c>
      <c r="G310" s="15">
        <f>(15*E310)/D310</f>
        <v>14.378095267181283</v>
      </c>
    </row>
    <row r="311" spans="1:7" ht="12.75">
      <c r="A311" s="12"/>
      <c r="B311" s="12">
        <v>317180</v>
      </c>
      <c r="C311" s="12" t="s">
        <v>332</v>
      </c>
      <c r="D311" s="13">
        <v>679843.395</v>
      </c>
      <c r="E311" s="13">
        <v>679736.54</v>
      </c>
      <c r="F311" s="14">
        <v>-106.85499999998137</v>
      </c>
      <c r="G311" s="15">
        <f>(15*E311)/D311</f>
        <v>14.99764236144414</v>
      </c>
    </row>
    <row r="312" spans="1:7" ht="12.75">
      <c r="A312" s="12"/>
      <c r="B312" s="12">
        <v>317200</v>
      </c>
      <c r="C312" s="12" t="s">
        <v>333</v>
      </c>
      <c r="D312" s="13">
        <v>4156586.9576265793</v>
      </c>
      <c r="E312" s="13">
        <v>2632170.3905074536</v>
      </c>
      <c r="F312" s="14">
        <v>-1524416.5671191257</v>
      </c>
      <c r="G312" s="15">
        <f>(15*E312)/D312</f>
        <v>9.4987922206628</v>
      </c>
    </row>
    <row r="313" spans="1:7" ht="12.75">
      <c r="A313" s="8" t="s">
        <v>334</v>
      </c>
      <c r="B313" s="8">
        <v>320510</v>
      </c>
      <c r="C313" s="8" t="s">
        <v>335</v>
      </c>
      <c r="D313" s="9">
        <v>4629207.75</v>
      </c>
      <c r="E313" s="9">
        <v>4519938</v>
      </c>
      <c r="F313" s="10">
        <v>-109269.75</v>
      </c>
      <c r="G313" s="11">
        <f>(15*E313)/D313</f>
        <v>14.64593374535848</v>
      </c>
    </row>
    <row r="314" spans="1:7" ht="12.75">
      <c r="A314" s="12" t="s">
        <v>336</v>
      </c>
      <c r="B314" s="12">
        <v>330020</v>
      </c>
      <c r="C314" s="12" t="s">
        <v>337</v>
      </c>
      <c r="D314" s="13">
        <v>6026275.053</v>
      </c>
      <c r="E314" s="13">
        <v>3816155.639534047</v>
      </c>
      <c r="F314" s="14">
        <v>-2210119.4134659534</v>
      </c>
      <c r="G314" s="15">
        <f>(15*E314)/D314</f>
        <v>9.4987922206628</v>
      </c>
    </row>
    <row r="315" spans="1:7" ht="12.75">
      <c r="A315" s="12"/>
      <c r="B315" s="12">
        <v>330023</v>
      </c>
      <c r="C315" s="12" t="s">
        <v>338</v>
      </c>
      <c r="D315" s="13">
        <v>4426925.8725000005</v>
      </c>
      <c r="E315" s="13">
        <v>2803363.2692769254</v>
      </c>
      <c r="F315" s="14">
        <v>-1623562.6032230752</v>
      </c>
      <c r="G315" s="15">
        <f>(15*E315)/D315</f>
        <v>9.4987922206628</v>
      </c>
    </row>
    <row r="316" spans="1:7" ht="12.75">
      <c r="A316" s="12"/>
      <c r="B316" s="12">
        <v>330025</v>
      </c>
      <c r="C316" s="12" t="s">
        <v>339</v>
      </c>
      <c r="D316" s="13">
        <v>1934726.5307903874</v>
      </c>
      <c r="E316" s="13">
        <v>1225171.0213187772</v>
      </c>
      <c r="F316" s="14">
        <v>-709555.5094716102</v>
      </c>
      <c r="G316" s="15">
        <f>(15*E316)/D316</f>
        <v>9.498792220662798</v>
      </c>
    </row>
    <row r="317" spans="1:7" ht="12.75">
      <c r="A317" s="12"/>
      <c r="B317" s="12">
        <v>330185</v>
      </c>
      <c r="C317" s="12" t="s">
        <v>340</v>
      </c>
      <c r="D317" s="13">
        <v>3098499.926999999</v>
      </c>
      <c r="E317" s="13">
        <v>1984456.21</v>
      </c>
      <c r="F317" s="14">
        <v>-1114043.7169999992</v>
      </c>
      <c r="G317" s="15">
        <f>(15*E317)/D317</f>
        <v>9.606856172761177</v>
      </c>
    </row>
    <row r="318" spans="1:7" ht="12.75">
      <c r="A318" s="12"/>
      <c r="B318" s="12">
        <v>330225</v>
      </c>
      <c r="C318" s="12" t="s">
        <v>341</v>
      </c>
      <c r="D318" s="13">
        <v>4979992.1025</v>
      </c>
      <c r="E318" s="13">
        <v>3153594.0161459455</v>
      </c>
      <c r="F318" s="14">
        <v>-1826398.0863540545</v>
      </c>
      <c r="G318" s="15">
        <f>(15*E318)/D318</f>
        <v>9.4987922206628</v>
      </c>
    </row>
    <row r="319" spans="1:7" ht="12.75">
      <c r="A319" s="12"/>
      <c r="B319" s="12">
        <v>330230</v>
      </c>
      <c r="C319" s="12" t="s">
        <v>342</v>
      </c>
      <c r="D319" s="13">
        <v>1372546.4715</v>
      </c>
      <c r="E319" s="13">
        <v>869168.916398825</v>
      </c>
      <c r="F319" s="14">
        <v>-503377.555101175</v>
      </c>
      <c r="G319" s="15">
        <f>(15*E319)/D319</f>
        <v>9.4987922206628</v>
      </c>
    </row>
    <row r="320" spans="1:7" ht="12.75">
      <c r="A320" s="12"/>
      <c r="B320" s="12">
        <v>330452</v>
      </c>
      <c r="C320" s="12" t="s">
        <v>343</v>
      </c>
      <c r="D320" s="13">
        <v>2289080.887445937</v>
      </c>
      <c r="E320" s="13">
        <v>1449566.9150759573</v>
      </c>
      <c r="F320" s="14">
        <v>-839513.9723699796</v>
      </c>
      <c r="G320" s="15">
        <f>(15*E320)/D320</f>
        <v>9.498792220662798</v>
      </c>
    </row>
    <row r="321" spans="1:7" ht="12.75">
      <c r="A321" s="12"/>
      <c r="B321" s="12">
        <v>330510</v>
      </c>
      <c r="C321" s="12" t="s">
        <v>344</v>
      </c>
      <c r="D321" s="13">
        <v>13448221.061999999</v>
      </c>
      <c r="E321" s="13">
        <v>9543363.91</v>
      </c>
      <c r="F321" s="14">
        <v>-3904857.151999999</v>
      </c>
      <c r="G321" s="15">
        <f>(15*E321)/D321</f>
        <v>10.644564659521658</v>
      </c>
    </row>
    <row r="322" spans="1:7" ht="12.75">
      <c r="A322" s="8" t="s">
        <v>345</v>
      </c>
      <c r="B322" s="8">
        <v>350210</v>
      </c>
      <c r="C322" s="8" t="s">
        <v>346</v>
      </c>
      <c r="D322" s="9">
        <v>4978562.768999999</v>
      </c>
      <c r="E322" s="9">
        <v>1008164.89</v>
      </c>
      <c r="F322" s="10">
        <v>-3970397.8789999993</v>
      </c>
      <c r="G322" s="11">
        <f>(15*E322)/D322</f>
        <v>3.0375178644252623</v>
      </c>
    </row>
    <row r="323" spans="1:7" ht="12.75">
      <c r="A323" s="8"/>
      <c r="B323" s="8">
        <v>351260</v>
      </c>
      <c r="C323" s="8" t="s">
        <v>347</v>
      </c>
      <c r="D323" s="9">
        <v>729672.063</v>
      </c>
      <c r="E323" s="9">
        <v>681226.34</v>
      </c>
      <c r="F323" s="10">
        <v>-48445.723</v>
      </c>
      <c r="G323" s="11">
        <f>(15*E323)/D323</f>
        <v>14.004092548079369</v>
      </c>
    </row>
    <row r="324" spans="1:7" ht="12.75">
      <c r="A324" s="8"/>
      <c r="B324" s="8">
        <v>351580</v>
      </c>
      <c r="C324" s="8" t="s">
        <v>348</v>
      </c>
      <c r="D324" s="9">
        <v>1119301.2477663208</v>
      </c>
      <c r="E324" s="9">
        <v>708800.6656573928</v>
      </c>
      <c r="F324" s="10">
        <v>-410500.582108928</v>
      </c>
      <c r="G324" s="11">
        <f>(15*E324)/D324</f>
        <v>9.498792220662798</v>
      </c>
    </row>
    <row r="325" spans="1:7" ht="12.75">
      <c r="A325" s="8"/>
      <c r="B325" s="8">
        <v>351590</v>
      </c>
      <c r="C325" s="8" t="s">
        <v>349</v>
      </c>
      <c r="D325" s="9">
        <v>677647.1235000001</v>
      </c>
      <c r="E325" s="9">
        <v>139658.96</v>
      </c>
      <c r="F325" s="10">
        <v>-537988.1635000001</v>
      </c>
      <c r="G325" s="11">
        <f>(15*E325)/D325</f>
        <v>3.0914089757808876</v>
      </c>
    </row>
    <row r="326" spans="1:7" ht="12.75">
      <c r="A326" s="8"/>
      <c r="B326" s="8">
        <v>351700</v>
      </c>
      <c r="C326" s="8" t="s">
        <v>350</v>
      </c>
      <c r="D326" s="9">
        <v>1200693.0420000001</v>
      </c>
      <c r="E326" s="9">
        <v>1199030.09</v>
      </c>
      <c r="F326" s="10">
        <v>-1662.9520000000484</v>
      </c>
      <c r="G326" s="11">
        <f>(15*E326)/D326</f>
        <v>14.979225098232892</v>
      </c>
    </row>
    <row r="327" spans="1:7" ht="12.75">
      <c r="A327" s="8"/>
      <c r="B327" s="8">
        <v>352380</v>
      </c>
      <c r="C327" s="8" t="s">
        <v>351</v>
      </c>
      <c r="D327" s="9">
        <v>2570984.0456252336</v>
      </c>
      <c r="E327" s="9">
        <v>1628082.883468876</v>
      </c>
      <c r="F327" s="10">
        <v>-942901.1621563577</v>
      </c>
      <c r="G327" s="11">
        <f>(15*E327)/D327</f>
        <v>9.498792220662798</v>
      </c>
    </row>
    <row r="328" spans="1:7" ht="12.75">
      <c r="A328" s="8"/>
      <c r="B328" s="8">
        <v>352965</v>
      </c>
      <c r="C328" s="8" t="s">
        <v>352</v>
      </c>
      <c r="D328" s="9">
        <v>582778.413</v>
      </c>
      <c r="E328" s="9">
        <v>461349.4</v>
      </c>
      <c r="F328" s="10">
        <v>-121429.01299999992</v>
      </c>
      <c r="G328" s="11">
        <f>(15*E328)/D328</f>
        <v>11.874566465796667</v>
      </c>
    </row>
    <row r="329" spans="1:7" ht="12.75">
      <c r="A329" s="8"/>
      <c r="B329" s="8">
        <v>353210</v>
      </c>
      <c r="C329" s="8" t="s">
        <v>353</v>
      </c>
      <c r="D329" s="9">
        <v>682793.5815000001</v>
      </c>
      <c r="E329" s="9">
        <v>432380.9573513794</v>
      </c>
      <c r="F329" s="10">
        <v>-250412.6241486207</v>
      </c>
      <c r="G329" s="11">
        <f>(15*E329)/D329</f>
        <v>9.498792220662798</v>
      </c>
    </row>
    <row r="330" spans="1:7" ht="12.75">
      <c r="A330" s="8"/>
      <c r="B330" s="8">
        <v>353282</v>
      </c>
      <c r="C330" s="8" t="s">
        <v>354</v>
      </c>
      <c r="D330" s="9">
        <v>1081829.4405</v>
      </c>
      <c r="E330" s="9">
        <v>1026991.32</v>
      </c>
      <c r="F330" s="10">
        <v>-54838.12050000008</v>
      </c>
      <c r="G330" s="11">
        <f>(15*E330)/D330</f>
        <v>14.23964741880215</v>
      </c>
    </row>
    <row r="331" spans="1:7" ht="12.75">
      <c r="A331" s="8"/>
      <c r="B331" s="8">
        <v>353690</v>
      </c>
      <c r="C331" s="8" t="s">
        <v>355</v>
      </c>
      <c r="D331" s="9">
        <v>679838.463</v>
      </c>
      <c r="E331" s="9">
        <v>622002.22</v>
      </c>
      <c r="F331" s="10">
        <v>-57836.24300000002</v>
      </c>
      <c r="G331" s="11">
        <f>(15*E331)/D331</f>
        <v>13.723897378251161</v>
      </c>
    </row>
    <row r="332" spans="1:7" ht="12.75">
      <c r="A332" s="8"/>
      <c r="B332" s="8">
        <v>353890</v>
      </c>
      <c r="C332" s="8" t="s">
        <v>356</v>
      </c>
      <c r="D332" s="9">
        <v>1971037.95</v>
      </c>
      <c r="E332" s="9">
        <v>1884770</v>
      </c>
      <c r="F332" s="10">
        <v>-86267.95</v>
      </c>
      <c r="G332" s="11">
        <f>(15*E332)/D332</f>
        <v>14.343483340845873</v>
      </c>
    </row>
    <row r="333" spans="1:7" ht="12.75">
      <c r="A333" s="8"/>
      <c r="B333" s="8">
        <v>354020</v>
      </c>
      <c r="C333" s="8" t="s">
        <v>357</v>
      </c>
      <c r="D333" s="9">
        <v>2992672.051500001</v>
      </c>
      <c r="E333" s="9">
        <v>2350320.97</v>
      </c>
      <c r="F333" s="10">
        <v>-642351.0815000008</v>
      </c>
      <c r="G333" s="11">
        <f>(15*E333)/D333</f>
        <v>11.780380189780374</v>
      </c>
    </row>
    <row r="334" spans="1:7" ht="12.75">
      <c r="A334" s="8"/>
      <c r="B334" s="8">
        <v>354425</v>
      </c>
      <c r="C334" s="8" t="s">
        <v>358</v>
      </c>
      <c r="D334" s="9">
        <v>4209879.594</v>
      </c>
      <c r="E334" s="9">
        <v>3818592.47</v>
      </c>
      <c r="F334" s="10">
        <v>-391287.12399999937</v>
      </c>
      <c r="G334" s="11">
        <f>(15*E334)/D334</f>
        <v>13.605825480527985</v>
      </c>
    </row>
    <row r="335" spans="1:7" ht="12.75">
      <c r="A335" s="8"/>
      <c r="B335" s="8">
        <v>354710</v>
      </c>
      <c r="C335" s="8" t="s">
        <v>359</v>
      </c>
      <c r="D335" s="9">
        <v>705005.4495</v>
      </c>
      <c r="E335" s="9">
        <v>699846.94</v>
      </c>
      <c r="F335" s="10">
        <v>-5158.509500000044</v>
      </c>
      <c r="G335" s="11">
        <f>(15*E335)/D335</f>
        <v>14.890245327103674</v>
      </c>
    </row>
    <row r="336" spans="1:7" ht="12.75">
      <c r="A336" s="8"/>
      <c r="B336" s="8">
        <v>355290</v>
      </c>
      <c r="C336" s="8" t="s">
        <v>360</v>
      </c>
      <c r="D336" s="9">
        <v>1672323.0105000003</v>
      </c>
      <c r="E336" s="9">
        <v>1543367.07</v>
      </c>
      <c r="F336" s="10">
        <v>-128955.94050000026</v>
      </c>
      <c r="G336" s="11">
        <f>(15*E336)/D336</f>
        <v>13.843322076324439</v>
      </c>
    </row>
    <row r="337" spans="1:7" ht="12.75">
      <c r="A337" s="8"/>
      <c r="B337" s="8">
        <v>355470</v>
      </c>
      <c r="C337" s="8" t="s">
        <v>361</v>
      </c>
      <c r="D337" s="9">
        <v>944006.4</v>
      </c>
      <c r="E337" s="9">
        <v>783500.49</v>
      </c>
      <c r="F337" s="10">
        <v>-160505.91</v>
      </c>
      <c r="G337" s="11">
        <f>(15*E337)/D337</f>
        <v>12.449605585301116</v>
      </c>
    </row>
    <row r="338" spans="1:7" ht="12.75">
      <c r="A338" s="12" t="s">
        <v>362</v>
      </c>
      <c r="B338" s="12">
        <v>410105</v>
      </c>
      <c r="C338" s="12" t="s">
        <v>363</v>
      </c>
      <c r="D338" s="13">
        <v>625694.454</v>
      </c>
      <c r="E338" s="13">
        <v>623422.83</v>
      </c>
      <c r="F338" s="14">
        <v>-2271.624000000069</v>
      </c>
      <c r="G338" s="15">
        <f>(15*E338)/D338</f>
        <v>14.945541534239009</v>
      </c>
    </row>
    <row r="339" spans="1:7" ht="12.75">
      <c r="A339" s="12"/>
      <c r="B339" s="12">
        <v>410115</v>
      </c>
      <c r="C339" s="12" t="s">
        <v>364</v>
      </c>
      <c r="D339" s="13">
        <v>608472.2294999999</v>
      </c>
      <c r="E339" s="13">
        <v>608003.95</v>
      </c>
      <c r="F339" s="14">
        <v>-468.279499999946</v>
      </c>
      <c r="G339" s="15">
        <f>(15*E339)/D339</f>
        <v>14.988456017942232</v>
      </c>
    </row>
    <row r="340" spans="1:7" ht="12.75">
      <c r="A340" s="12"/>
      <c r="B340" s="12">
        <v>410220</v>
      </c>
      <c r="C340" s="12" t="s">
        <v>235</v>
      </c>
      <c r="D340" s="13">
        <v>655085.9055</v>
      </c>
      <c r="E340" s="13">
        <v>525761.38</v>
      </c>
      <c r="F340" s="14">
        <v>-129324.52549999999</v>
      </c>
      <c r="G340" s="15">
        <f>(15*E340)/D340</f>
        <v>12.038758022095776</v>
      </c>
    </row>
    <row r="341" spans="1:7" ht="12.75">
      <c r="A341" s="12"/>
      <c r="B341" s="12">
        <v>410310</v>
      </c>
      <c r="C341" s="12" t="s">
        <v>365</v>
      </c>
      <c r="D341" s="13">
        <v>860771.3204999998</v>
      </c>
      <c r="E341" s="13">
        <v>767714.73</v>
      </c>
      <c r="F341" s="14">
        <v>-93056.59049999982</v>
      </c>
      <c r="G341" s="15">
        <f>(15*E341)/D341</f>
        <v>13.37837434373489</v>
      </c>
    </row>
    <row r="342" spans="1:7" ht="12.75">
      <c r="A342" s="12"/>
      <c r="B342" s="12">
        <v>410520</v>
      </c>
      <c r="C342" s="12" t="s">
        <v>366</v>
      </c>
      <c r="D342" s="13">
        <v>1205044.4992034533</v>
      </c>
      <c r="E342" s="13">
        <v>763097.8209724175</v>
      </c>
      <c r="F342" s="14">
        <v>-441946.6782310358</v>
      </c>
      <c r="G342" s="15">
        <f>(15*E342)/D342</f>
        <v>9.498792220662802</v>
      </c>
    </row>
    <row r="343" spans="1:7" ht="12.75">
      <c r="A343" s="12"/>
      <c r="B343" s="12">
        <v>410530</v>
      </c>
      <c r="C343" s="12" t="s">
        <v>367</v>
      </c>
      <c r="D343" s="13">
        <v>1811690.7525</v>
      </c>
      <c r="E343" s="13">
        <v>1768710.11</v>
      </c>
      <c r="F343" s="14">
        <v>-42980.64249999984</v>
      </c>
      <c r="G343" s="15">
        <f>(15*E343)/D343</f>
        <v>14.644139245834122</v>
      </c>
    </row>
    <row r="344" spans="1:7" ht="12.75">
      <c r="A344" s="12"/>
      <c r="B344" s="12">
        <v>410590</v>
      </c>
      <c r="C344" s="12" t="s">
        <v>368</v>
      </c>
      <c r="D344" s="13">
        <v>1984881.519</v>
      </c>
      <c r="E344" s="13">
        <v>1256931.808774304</v>
      </c>
      <c r="F344" s="14">
        <v>-727949.710225696</v>
      </c>
      <c r="G344" s="15">
        <f>(15*E344)/D344</f>
        <v>9.4987922206628</v>
      </c>
    </row>
    <row r="345" spans="1:7" ht="12.75">
      <c r="A345" s="12"/>
      <c r="B345" s="12">
        <v>410700</v>
      </c>
      <c r="C345" s="12" t="s">
        <v>369</v>
      </c>
      <c r="D345" s="13">
        <v>2792983.075705744</v>
      </c>
      <c r="E345" s="13">
        <v>1768664.3941304388</v>
      </c>
      <c r="F345" s="14">
        <v>-1024318.6815753051</v>
      </c>
      <c r="G345" s="15">
        <f>(15*E345)/D345</f>
        <v>9.4987922206628</v>
      </c>
    </row>
    <row r="346" spans="1:7" ht="12.75">
      <c r="A346" s="12"/>
      <c r="B346" s="12">
        <v>410740</v>
      </c>
      <c r="C346" s="12" t="s">
        <v>370</v>
      </c>
      <c r="D346" s="13">
        <v>910233.0869999998</v>
      </c>
      <c r="E346" s="13">
        <v>892590.34</v>
      </c>
      <c r="F346" s="14">
        <v>-17642.746999999858</v>
      </c>
      <c r="G346" s="15">
        <f>(15*E346)/D346</f>
        <v>14.709259959037286</v>
      </c>
    </row>
    <row r="347" spans="1:7" ht="12.75">
      <c r="A347" s="12"/>
      <c r="B347" s="12">
        <v>410820</v>
      </c>
      <c r="C347" s="12" t="s">
        <v>371</v>
      </c>
      <c r="D347" s="13">
        <v>961546.4519999999</v>
      </c>
      <c r="E347" s="13">
        <v>932049.75</v>
      </c>
      <c r="F347" s="14">
        <v>-29496.701999999932</v>
      </c>
      <c r="G347" s="15">
        <f>(15*E347)/D347</f>
        <v>14.539855272639498</v>
      </c>
    </row>
    <row r="348" spans="1:7" ht="12.75">
      <c r="A348" s="12"/>
      <c r="B348" s="12">
        <v>410950</v>
      </c>
      <c r="C348" s="12" t="s">
        <v>372</v>
      </c>
      <c r="D348" s="13">
        <v>1275304.6319239554</v>
      </c>
      <c r="E348" s="13">
        <v>807590.2477796334</v>
      </c>
      <c r="F348" s="14">
        <v>-467714.384144322</v>
      </c>
      <c r="G348" s="15">
        <f>(15*E348)/D348</f>
        <v>9.498792220662798</v>
      </c>
    </row>
    <row r="349" spans="1:7" ht="12.75">
      <c r="A349" s="12"/>
      <c r="B349" s="12">
        <v>411007</v>
      </c>
      <c r="C349" s="12" t="s">
        <v>373</v>
      </c>
      <c r="D349" s="13">
        <v>734095.9095000001</v>
      </c>
      <c r="E349" s="13">
        <v>464868.3009585988</v>
      </c>
      <c r="F349" s="14">
        <v>-269227.6085414013</v>
      </c>
      <c r="G349" s="15">
        <f>(15*E349)/D349</f>
        <v>9.498792220662798</v>
      </c>
    </row>
    <row r="350" spans="1:7" ht="12.75">
      <c r="A350" s="12"/>
      <c r="B350" s="12">
        <v>411030</v>
      </c>
      <c r="C350" s="12" t="s">
        <v>374</v>
      </c>
      <c r="D350" s="13">
        <v>2816936.446242668</v>
      </c>
      <c r="E350" s="13">
        <v>1783832.933444758</v>
      </c>
      <c r="F350" s="14">
        <v>-1033103.5127979103</v>
      </c>
      <c r="G350" s="15">
        <f>(15*E350)/D350</f>
        <v>9.4987922206628</v>
      </c>
    </row>
    <row r="351" spans="1:7" ht="12.75">
      <c r="A351" s="12"/>
      <c r="B351" s="12">
        <v>411125</v>
      </c>
      <c r="C351" s="12" t="s">
        <v>375</v>
      </c>
      <c r="D351" s="13">
        <v>1208599.3665</v>
      </c>
      <c r="E351" s="13">
        <v>765348.9506938792</v>
      </c>
      <c r="F351" s="14">
        <v>-443250.41580612084</v>
      </c>
      <c r="G351" s="15">
        <f>(15*E351)/D351</f>
        <v>9.4987922206628</v>
      </c>
    </row>
    <row r="352" spans="1:7" ht="12.75">
      <c r="A352" s="12"/>
      <c r="B352" s="12">
        <v>411640</v>
      </c>
      <c r="C352" s="12" t="s">
        <v>376</v>
      </c>
      <c r="D352" s="13">
        <v>600931.65</v>
      </c>
      <c r="E352" s="13">
        <v>380541.6588113374</v>
      </c>
      <c r="F352" s="14">
        <v>-220389.99118866265</v>
      </c>
      <c r="G352" s="15">
        <f>(15*E352)/D352</f>
        <v>9.4987922206628</v>
      </c>
    </row>
    <row r="353" spans="1:7" ht="12.75">
      <c r="A353" s="12"/>
      <c r="B353" s="12">
        <v>411650</v>
      </c>
      <c r="C353" s="12" t="s">
        <v>377</v>
      </c>
      <c r="D353" s="13">
        <v>558513.408</v>
      </c>
      <c r="E353" s="13">
        <v>26912.66</v>
      </c>
      <c r="F353" s="14">
        <v>-531600.748</v>
      </c>
      <c r="G353" s="15">
        <f>(15*E353)/D353</f>
        <v>0.7227935698904474</v>
      </c>
    </row>
    <row r="354" spans="1:7" ht="12.75">
      <c r="A354" s="12"/>
      <c r="B354" s="12">
        <v>411660</v>
      </c>
      <c r="C354" s="12" t="s">
        <v>378</v>
      </c>
      <c r="D354" s="13">
        <v>2293380.0701349787</v>
      </c>
      <c r="E354" s="13">
        <v>1452289.3846147493</v>
      </c>
      <c r="F354" s="14">
        <v>-841090.6855202294</v>
      </c>
      <c r="G354" s="15">
        <f>(15*E354)/D354</f>
        <v>9.498792220662798</v>
      </c>
    </row>
    <row r="355" spans="1:7" ht="12.75">
      <c r="A355" s="12"/>
      <c r="B355" s="12">
        <v>411940</v>
      </c>
      <c r="C355" s="12" t="s">
        <v>379</v>
      </c>
      <c r="D355" s="13">
        <v>2479195.206</v>
      </c>
      <c r="E355" s="13">
        <v>2183962.88</v>
      </c>
      <c r="F355" s="14">
        <v>-295232.3259999999</v>
      </c>
      <c r="G355" s="15">
        <f>(15*E355)/D355</f>
        <v>13.21374094331804</v>
      </c>
    </row>
    <row r="356" spans="1:7" ht="12.75">
      <c r="A356" s="12"/>
      <c r="B356" s="12">
        <v>412040</v>
      </c>
      <c r="C356" s="12" t="s">
        <v>380</v>
      </c>
      <c r="D356" s="13">
        <v>627038.1315</v>
      </c>
      <c r="E356" s="13">
        <v>397073.6617034092</v>
      </c>
      <c r="F356" s="14">
        <v>-229964.4697965908</v>
      </c>
      <c r="G356" s="15">
        <f>(15*E356)/D356</f>
        <v>9.4987922206628</v>
      </c>
    </row>
    <row r="357" spans="1:7" ht="12.75">
      <c r="A357" s="12"/>
      <c r="B357" s="12">
        <v>412130</v>
      </c>
      <c r="C357" s="12" t="s">
        <v>381</v>
      </c>
      <c r="D357" s="13">
        <v>669799.0695</v>
      </c>
      <c r="E357" s="13">
        <v>424152.14605158556</v>
      </c>
      <c r="F357" s="14">
        <v>-245646.92344841443</v>
      </c>
      <c r="G357" s="15">
        <f>(15*E357)/D357</f>
        <v>9.498792220662802</v>
      </c>
    </row>
    <row r="358" spans="1:7" ht="12.75">
      <c r="A358" s="12"/>
      <c r="B358" s="12">
        <v>412170</v>
      </c>
      <c r="C358" s="12" t="s">
        <v>382</v>
      </c>
      <c r="D358" s="13">
        <v>1797874.1519999998</v>
      </c>
      <c r="E358" s="13">
        <v>1138508.8672498884</v>
      </c>
      <c r="F358" s="14">
        <v>-659365.2847501114</v>
      </c>
      <c r="G358" s="15">
        <f>(15*E358)/D358</f>
        <v>9.4987922206628</v>
      </c>
    </row>
    <row r="359" spans="1:7" ht="12.75">
      <c r="A359" s="12"/>
      <c r="B359" s="12">
        <v>412220</v>
      </c>
      <c r="C359" s="12" t="s">
        <v>383</v>
      </c>
      <c r="D359" s="13">
        <v>3936539.5920000006</v>
      </c>
      <c r="E359" s="13">
        <v>3770291.09</v>
      </c>
      <c r="F359" s="14">
        <v>-166248.5020000008</v>
      </c>
      <c r="G359" s="15">
        <f>(15*E359)/D359</f>
        <v>14.366517858713305</v>
      </c>
    </row>
    <row r="360" spans="1:7" ht="12.75">
      <c r="A360" s="12"/>
      <c r="B360" s="12">
        <v>412250</v>
      </c>
      <c r="C360" s="12" t="s">
        <v>384</v>
      </c>
      <c r="D360" s="13">
        <v>2291950.925599965</v>
      </c>
      <c r="E360" s="13">
        <v>1451384.3748153232</v>
      </c>
      <c r="F360" s="14">
        <v>-840566.5507846416</v>
      </c>
      <c r="G360" s="15">
        <f>(15*E360)/D360</f>
        <v>9.4987922206628</v>
      </c>
    </row>
    <row r="361" spans="1:7" ht="12.75">
      <c r="A361" s="12"/>
      <c r="B361" s="12">
        <v>412385</v>
      </c>
      <c r="C361" s="12" t="s">
        <v>385</v>
      </c>
      <c r="D361" s="13">
        <v>1167535.4054999999</v>
      </c>
      <c r="E361" s="13">
        <v>1160799.36</v>
      </c>
      <c r="F361" s="14">
        <v>-6736.045499999775</v>
      </c>
      <c r="G361" s="15">
        <f>(15*E361)/D361</f>
        <v>14.91345814266187</v>
      </c>
    </row>
    <row r="362" spans="1:7" ht="12.75">
      <c r="A362" s="12"/>
      <c r="B362" s="12">
        <v>412410</v>
      </c>
      <c r="C362" s="12" t="s">
        <v>386</v>
      </c>
      <c r="D362" s="13">
        <v>2644221.45</v>
      </c>
      <c r="E362" s="13">
        <v>2261609.42</v>
      </c>
      <c r="F362" s="14">
        <v>-382612.03</v>
      </c>
      <c r="G362" s="15">
        <f>(15*E362)/D362</f>
        <v>12.829538653050408</v>
      </c>
    </row>
    <row r="363" spans="1:7" ht="12.75">
      <c r="A363" s="12"/>
      <c r="B363" s="12">
        <v>412420</v>
      </c>
      <c r="C363" s="12" t="s">
        <v>387</v>
      </c>
      <c r="D363" s="13">
        <v>567558.027</v>
      </c>
      <c r="E363" s="13">
        <v>544016.12</v>
      </c>
      <c r="F363" s="14">
        <v>-23541.907000000007</v>
      </c>
      <c r="G363" s="15">
        <f>(15*E363)/D363</f>
        <v>14.377810570548057</v>
      </c>
    </row>
    <row r="364" spans="1:7" ht="12.75">
      <c r="A364" s="12"/>
      <c r="B364" s="12">
        <v>412865</v>
      </c>
      <c r="C364" s="12" t="s">
        <v>388</v>
      </c>
      <c r="D364" s="13">
        <v>779386.7265197173</v>
      </c>
      <c r="E364" s="13">
        <v>493548.838316889</v>
      </c>
      <c r="F364" s="14">
        <v>-285837.88820282824</v>
      </c>
      <c r="G364" s="15">
        <f>(15*E364)/D364</f>
        <v>9.4987922206628</v>
      </c>
    </row>
    <row r="365" spans="1:7" ht="12.75">
      <c r="A365" s="8" t="s">
        <v>389</v>
      </c>
      <c r="B365" s="8">
        <v>420540</v>
      </c>
      <c r="C365" s="8" t="s">
        <v>390</v>
      </c>
      <c r="D365" s="9">
        <v>45136285.947</v>
      </c>
      <c r="E365" s="9">
        <v>44811042.72</v>
      </c>
      <c r="F365" s="10">
        <v>-325243.2269999981</v>
      </c>
      <c r="G365" s="11">
        <f>(15*E365)/D365</f>
        <v>14.89191294093784</v>
      </c>
    </row>
    <row r="366" spans="1:7" ht="12.75">
      <c r="A366" s="8"/>
      <c r="B366" s="8">
        <v>420850</v>
      </c>
      <c r="C366" s="8" t="s">
        <v>391</v>
      </c>
      <c r="D366" s="9">
        <v>1746881.85</v>
      </c>
      <c r="E366" s="9">
        <v>1684380.22</v>
      </c>
      <c r="F366" s="10">
        <v>-62501.63000000012</v>
      </c>
      <c r="G366" s="11">
        <f>(15*E366)/D366</f>
        <v>14.463315478376513</v>
      </c>
    </row>
    <row r="367" spans="1:7" ht="12.75">
      <c r="A367" s="8"/>
      <c r="B367" s="8">
        <v>421430</v>
      </c>
      <c r="C367" s="8" t="s">
        <v>392</v>
      </c>
      <c r="D367" s="9">
        <v>572943.2805</v>
      </c>
      <c r="E367" s="9">
        <v>572922.79</v>
      </c>
      <c r="F367" s="10">
        <v>-20.490499999956228</v>
      </c>
      <c r="G367" s="11">
        <f>(15*E367)/D367</f>
        <v>14.999463546374555</v>
      </c>
    </row>
    <row r="368" spans="1:7" ht="12.75">
      <c r="A368" s="8"/>
      <c r="B368" s="8">
        <v>421860</v>
      </c>
      <c r="C368" s="8" t="s">
        <v>393</v>
      </c>
      <c r="D368" s="9">
        <v>829439.691</v>
      </c>
      <c r="E368" s="9">
        <v>823087.76</v>
      </c>
      <c r="F368" s="10">
        <v>-6351.930999999982</v>
      </c>
      <c r="G368" s="11">
        <f>(15*E368)/D368</f>
        <v>14.885128519850397</v>
      </c>
    </row>
    <row r="369" spans="1:7" ht="12.75">
      <c r="A369" s="8"/>
      <c r="B369" s="8">
        <v>421870</v>
      </c>
      <c r="C369" s="8" t="s">
        <v>394</v>
      </c>
      <c r="D369" s="9">
        <v>6874686.211500001</v>
      </c>
      <c r="E369" s="9">
        <v>6350075.58</v>
      </c>
      <c r="F369" s="10">
        <v>-524610.6315000011</v>
      </c>
      <c r="G369" s="11">
        <f>(15*E369)/D369</f>
        <v>13.855342741413207</v>
      </c>
    </row>
    <row r="370" spans="1:7" ht="12.75">
      <c r="A370" s="12" t="s">
        <v>395</v>
      </c>
      <c r="B370" s="12">
        <v>430057</v>
      </c>
      <c r="C370" s="12" t="s">
        <v>396</v>
      </c>
      <c r="D370" s="13">
        <v>629260.929</v>
      </c>
      <c r="E370" s="13">
        <v>626814.02</v>
      </c>
      <c r="F370" s="14">
        <v>-2446.908999999985</v>
      </c>
      <c r="G370" s="15">
        <f>(15*E370)/D370</f>
        <v>14.941671835468432</v>
      </c>
    </row>
    <row r="371" spans="1:7" ht="12.75">
      <c r="A371" s="12"/>
      <c r="B371" s="12">
        <v>430080</v>
      </c>
      <c r="C371" s="12" t="s">
        <v>397</v>
      </c>
      <c r="D371" s="13">
        <v>1568723.9145</v>
      </c>
      <c r="E371" s="13">
        <v>1519718.25</v>
      </c>
      <c r="F371" s="14">
        <v>-49005.664499999955</v>
      </c>
      <c r="G371" s="15">
        <f>(15*E371)/D371</f>
        <v>14.531412149259998</v>
      </c>
    </row>
    <row r="372" spans="1:7" ht="12.75">
      <c r="A372" s="12"/>
      <c r="B372" s="12">
        <v>430230</v>
      </c>
      <c r="C372" s="12" t="s">
        <v>181</v>
      </c>
      <c r="D372" s="13">
        <v>1381714.7295</v>
      </c>
      <c r="E372" s="13">
        <v>1326598.77</v>
      </c>
      <c r="F372" s="14">
        <v>-55115.95949999988</v>
      </c>
      <c r="G372" s="15">
        <f>(15*E372)/D372</f>
        <v>14.40165695939337</v>
      </c>
    </row>
    <row r="373" spans="1:7" ht="12.75">
      <c r="A373" s="12"/>
      <c r="B373" s="12">
        <v>430245</v>
      </c>
      <c r="C373" s="12" t="s">
        <v>398</v>
      </c>
      <c r="D373" s="13">
        <v>768059.9025</v>
      </c>
      <c r="E373" s="13">
        <v>760449.55</v>
      </c>
      <c r="F373" s="14">
        <v>-7610.352499999921</v>
      </c>
      <c r="G373" s="15">
        <f>(15*E373)/D373</f>
        <v>14.851371895436243</v>
      </c>
    </row>
    <row r="374" spans="1:7" ht="12.75">
      <c r="A374" s="12"/>
      <c r="B374" s="12">
        <v>430410</v>
      </c>
      <c r="C374" s="12" t="s">
        <v>399</v>
      </c>
      <c r="D374" s="13">
        <v>610602</v>
      </c>
      <c r="E374" s="13">
        <v>606863.01</v>
      </c>
      <c r="F374" s="14">
        <v>-3738.9899999999907</v>
      </c>
      <c r="G374" s="15">
        <f>(15*E374)/D374</f>
        <v>14.908148270067901</v>
      </c>
    </row>
    <row r="375" spans="1:7" ht="12.75">
      <c r="A375" s="12"/>
      <c r="B375" s="12">
        <v>430635</v>
      </c>
      <c r="C375" s="12" t="s">
        <v>400</v>
      </c>
      <c r="D375" s="13">
        <v>502337.55</v>
      </c>
      <c r="E375" s="13">
        <v>455035</v>
      </c>
      <c r="F375" s="14">
        <v>-47302.55</v>
      </c>
      <c r="G375" s="15">
        <f>(15*E375)/D375</f>
        <v>13.58752695274323</v>
      </c>
    </row>
    <row r="376" spans="1:7" ht="12.75">
      <c r="A376" s="12"/>
      <c r="B376" s="12">
        <v>430645</v>
      </c>
      <c r="C376" s="12" t="s">
        <v>401</v>
      </c>
      <c r="D376" s="13">
        <v>722904.405</v>
      </c>
      <c r="E376" s="13">
        <v>696192.11</v>
      </c>
      <c r="F376" s="14">
        <v>-26712.295000000042</v>
      </c>
      <c r="G376" s="15">
        <f>(15*E376)/D376</f>
        <v>14.445729722728691</v>
      </c>
    </row>
    <row r="377" spans="1:7" ht="12.75">
      <c r="A377" s="12"/>
      <c r="B377" s="12">
        <v>430660</v>
      </c>
      <c r="C377" s="12" t="s">
        <v>402</v>
      </c>
      <c r="D377" s="13">
        <v>3949981.0545000006</v>
      </c>
      <c r="E377" s="13">
        <v>3937758.03</v>
      </c>
      <c r="F377" s="14">
        <v>-12223.024500000756</v>
      </c>
      <c r="G377" s="15">
        <f>(15*E377)/D377</f>
        <v>14.953583228635708</v>
      </c>
    </row>
    <row r="378" spans="1:7" ht="12.75">
      <c r="A378" s="12"/>
      <c r="B378" s="12">
        <v>430950</v>
      </c>
      <c r="C378" s="12" t="s">
        <v>403</v>
      </c>
      <c r="D378" s="13">
        <v>861379.9875</v>
      </c>
      <c r="E378" s="13">
        <v>843735</v>
      </c>
      <c r="F378" s="14">
        <v>-17644.987500000047</v>
      </c>
      <c r="G378" s="15">
        <f>(15*E378)/D378</f>
        <v>14.692731644174632</v>
      </c>
    </row>
    <row r="379" spans="1:7" ht="12.75">
      <c r="A379" s="12"/>
      <c r="B379" s="12">
        <v>431113</v>
      </c>
      <c r="C379" s="12" t="s">
        <v>404</v>
      </c>
      <c r="D379" s="13">
        <v>694133.139</v>
      </c>
      <c r="E379" s="13">
        <v>657894.9</v>
      </c>
      <c r="F379" s="14">
        <v>-36238.23899999994</v>
      </c>
      <c r="G379" s="15">
        <f>(15*E379)/D379</f>
        <v>14.2169029909981</v>
      </c>
    </row>
    <row r="380" spans="1:7" ht="12.75">
      <c r="A380" s="12"/>
      <c r="B380" s="12">
        <v>431177</v>
      </c>
      <c r="C380" s="12" t="s">
        <v>405</v>
      </c>
      <c r="D380" s="13">
        <v>694373.616</v>
      </c>
      <c r="E380" s="13">
        <v>691684.87</v>
      </c>
      <c r="F380" s="14">
        <v>-2688.746000000043</v>
      </c>
      <c r="G380" s="15">
        <f>(15*E380)/D380</f>
        <v>14.941917162359465</v>
      </c>
    </row>
    <row r="381" spans="1:7" ht="12.75">
      <c r="A381" s="12"/>
      <c r="B381" s="12">
        <v>431235</v>
      </c>
      <c r="C381" s="12" t="s">
        <v>406</v>
      </c>
      <c r="D381" s="13">
        <v>662140.05</v>
      </c>
      <c r="E381" s="13">
        <v>641228</v>
      </c>
      <c r="F381" s="14">
        <v>-20912.05</v>
      </c>
      <c r="G381" s="15">
        <f>(15*E381)/D381</f>
        <v>14.526262231079361</v>
      </c>
    </row>
    <row r="382" spans="1:7" ht="12.75">
      <c r="A382" s="12"/>
      <c r="B382" s="12">
        <v>431244</v>
      </c>
      <c r="C382" s="12" t="s">
        <v>407</v>
      </c>
      <c r="D382" s="13">
        <v>542353.7729999999</v>
      </c>
      <c r="E382" s="13">
        <v>396329.79</v>
      </c>
      <c r="F382" s="14">
        <v>-146023.98299999995</v>
      </c>
      <c r="G382" s="15">
        <f>(15*E382)/D382</f>
        <v>10.961381935477013</v>
      </c>
    </row>
    <row r="383" spans="1:7" ht="12.75">
      <c r="A383" s="12"/>
      <c r="B383" s="12">
        <v>431290</v>
      </c>
      <c r="C383" s="12" t="s">
        <v>408</v>
      </c>
      <c r="D383" s="13">
        <v>1143233.25</v>
      </c>
      <c r="E383" s="13">
        <v>1023433</v>
      </c>
      <c r="F383" s="14">
        <v>-119800.25</v>
      </c>
      <c r="G383" s="15">
        <f>(15*E383)/D383</f>
        <v>13.428139008378212</v>
      </c>
    </row>
    <row r="384" spans="1:7" ht="12.75">
      <c r="A384" s="12"/>
      <c r="B384" s="12">
        <v>431308</v>
      </c>
      <c r="C384" s="12" t="s">
        <v>409</v>
      </c>
      <c r="D384" s="13">
        <v>748675.5059999999</v>
      </c>
      <c r="E384" s="13">
        <v>722288.85</v>
      </c>
      <c r="F384" s="14">
        <v>-26386.65599999996</v>
      </c>
      <c r="G384" s="15">
        <f>(15*E384)/D384</f>
        <v>14.471333258764313</v>
      </c>
    </row>
    <row r="385" spans="1:7" ht="12.75">
      <c r="A385" s="12"/>
      <c r="B385" s="12">
        <v>431517</v>
      </c>
      <c r="C385" s="12" t="s">
        <v>410</v>
      </c>
      <c r="D385" s="13">
        <v>612864.651</v>
      </c>
      <c r="E385" s="13">
        <v>611436.25</v>
      </c>
      <c r="F385" s="14">
        <v>-1428.4009999999544</v>
      </c>
      <c r="G385" s="15">
        <f>(15*E385)/D385</f>
        <v>14.965039564665641</v>
      </c>
    </row>
    <row r="386" spans="1:7" ht="12.75">
      <c r="A386" s="12"/>
      <c r="B386" s="12">
        <v>431770</v>
      </c>
      <c r="C386" s="12" t="s">
        <v>411</v>
      </c>
      <c r="D386" s="13">
        <v>1240038.321</v>
      </c>
      <c r="E386" s="13">
        <v>1215594</v>
      </c>
      <c r="F386" s="14">
        <v>-24444.320999999996</v>
      </c>
      <c r="G386" s="15">
        <f>(15*E386)/D386</f>
        <v>14.704311706508948</v>
      </c>
    </row>
    <row r="387" spans="1:7" ht="12.75">
      <c r="A387" s="12"/>
      <c r="B387" s="12">
        <v>431790</v>
      </c>
      <c r="C387" s="12" t="s">
        <v>412</v>
      </c>
      <c r="D387" s="13">
        <v>1373916.0029999998</v>
      </c>
      <c r="E387" s="13">
        <v>1368929.62</v>
      </c>
      <c r="F387" s="14">
        <v>-4986.3829999996815</v>
      </c>
      <c r="G387" s="15">
        <f>(15*E387)/D387</f>
        <v>14.94556017628685</v>
      </c>
    </row>
    <row r="388" spans="1:7" ht="12.75">
      <c r="A388" s="12"/>
      <c r="B388" s="12">
        <v>431800</v>
      </c>
      <c r="C388" s="12" t="s">
        <v>413</v>
      </c>
      <c r="D388" s="13">
        <v>4741998.3465</v>
      </c>
      <c r="E388" s="13">
        <v>4741927.1</v>
      </c>
      <c r="F388" s="14">
        <v>-71.24650000035763</v>
      </c>
      <c r="G388" s="15">
        <f>(15*E388)/D388</f>
        <v>14.999774631406021</v>
      </c>
    </row>
    <row r="389" spans="1:7" ht="12.75">
      <c r="A389" s="12"/>
      <c r="B389" s="12">
        <v>432150</v>
      </c>
      <c r="C389" s="12" t="s">
        <v>414</v>
      </c>
      <c r="D389" s="13">
        <v>3138881.1</v>
      </c>
      <c r="E389" s="13">
        <v>2636656</v>
      </c>
      <c r="F389" s="14">
        <v>-502225.1</v>
      </c>
      <c r="G389" s="15">
        <f>(15*E389)/D389</f>
        <v>12.599980292340478</v>
      </c>
    </row>
    <row r="390" spans="1:7" ht="12.75">
      <c r="A390" s="12"/>
      <c r="B390" s="12">
        <v>432200</v>
      </c>
      <c r="C390" s="12" t="s">
        <v>415</v>
      </c>
      <c r="D390" s="13">
        <v>14388074.31</v>
      </c>
      <c r="E390" s="13">
        <v>12569001.03</v>
      </c>
      <c r="F390" s="14">
        <v>-1819073.28</v>
      </c>
      <c r="G390" s="15">
        <f>(15*E390)/D390</f>
        <v>13.103561420930692</v>
      </c>
    </row>
    <row r="391" spans="1:7" ht="12.75">
      <c r="A391" s="12"/>
      <c r="B391" s="12">
        <v>432345</v>
      </c>
      <c r="C391" s="12" t="s">
        <v>416</v>
      </c>
      <c r="D391" s="13">
        <v>620612.7495</v>
      </c>
      <c r="E391" s="13">
        <v>398544.78</v>
      </c>
      <c r="F391" s="14">
        <v>-222067.9695</v>
      </c>
      <c r="G391" s="15">
        <f>(15*E391)/D391</f>
        <v>9.632692375102422</v>
      </c>
    </row>
    <row r="392" spans="1:7" ht="12.75">
      <c r="A392" s="8" t="s">
        <v>417</v>
      </c>
      <c r="B392" s="8">
        <v>500750</v>
      </c>
      <c r="C392" s="8" t="s">
        <v>418</v>
      </c>
      <c r="D392" s="9">
        <v>602035.7300225295</v>
      </c>
      <c r="E392" s="9">
        <v>381240.8205932701</v>
      </c>
      <c r="F392" s="10">
        <v>-220794.90942925937</v>
      </c>
      <c r="G392" s="11">
        <f>(15*E392)/D392</f>
        <v>9.498792220662798</v>
      </c>
    </row>
    <row r="393" spans="1:7" ht="12.75">
      <c r="A393" s="8"/>
      <c r="B393" s="8">
        <v>500770</v>
      </c>
      <c r="C393" s="8" t="s">
        <v>419</v>
      </c>
      <c r="D393" s="9">
        <v>1069135.6095</v>
      </c>
      <c r="E393" s="9">
        <v>677033.1340234787</v>
      </c>
      <c r="F393" s="10">
        <v>-392102.4754765213</v>
      </c>
      <c r="G393" s="11">
        <f>(15*E393)/D393</f>
        <v>9.4987922206628</v>
      </c>
    </row>
    <row r="394" spans="1:7" ht="12.75">
      <c r="A394" s="12" t="s">
        <v>420</v>
      </c>
      <c r="B394" s="12">
        <v>510100</v>
      </c>
      <c r="C394" s="12" t="s">
        <v>421</v>
      </c>
      <c r="D394" s="13">
        <v>658429.7655</v>
      </c>
      <c r="E394" s="13">
        <v>653480.83</v>
      </c>
      <c r="F394" s="14">
        <v>-4948.935500000021</v>
      </c>
      <c r="G394" s="15">
        <f>(15*E394)/D394</f>
        <v>14.8872559589653</v>
      </c>
    </row>
    <row r="395" spans="1:7" ht="12.75">
      <c r="A395" s="12"/>
      <c r="B395" s="12">
        <v>510160</v>
      </c>
      <c r="C395" s="12" t="s">
        <v>422</v>
      </c>
      <c r="D395" s="13">
        <v>565074.87</v>
      </c>
      <c r="E395" s="13">
        <v>421050.56</v>
      </c>
      <c r="F395" s="14">
        <v>-144024.31</v>
      </c>
      <c r="G395" s="15">
        <f>(15*E395)/D395</f>
        <v>11.17685237002311</v>
      </c>
    </row>
    <row r="396" spans="1:7" ht="12.75">
      <c r="A396" s="12"/>
      <c r="B396" s="12">
        <v>510310</v>
      </c>
      <c r="C396" s="12" t="s">
        <v>423</v>
      </c>
      <c r="D396" s="13">
        <v>569791.962215268</v>
      </c>
      <c r="E396" s="13">
        <v>360822.36387243867</v>
      </c>
      <c r="F396" s="14">
        <v>-208969.59834282938</v>
      </c>
      <c r="G396" s="15">
        <f>(15*E396)/D396</f>
        <v>9.4987922206628</v>
      </c>
    </row>
    <row r="397" spans="1:7" ht="12.75">
      <c r="A397" s="12"/>
      <c r="B397" s="12">
        <v>510735</v>
      </c>
      <c r="C397" s="12" t="s">
        <v>424</v>
      </c>
      <c r="D397" s="13">
        <v>927351.6675000001</v>
      </c>
      <c r="E397" s="13">
        <v>884633.92</v>
      </c>
      <c r="F397" s="14">
        <v>-42717.747500000056</v>
      </c>
      <c r="G397" s="15">
        <f>(15*E397)/D397</f>
        <v>14.309036436816456</v>
      </c>
    </row>
    <row r="398" spans="1:7" ht="12.75">
      <c r="A398" s="12"/>
      <c r="B398" s="12">
        <v>510800</v>
      </c>
      <c r="C398" s="12" t="s">
        <v>425</v>
      </c>
      <c r="D398" s="13">
        <v>1272202.821</v>
      </c>
      <c r="E398" s="13">
        <v>1148222.9</v>
      </c>
      <c r="F398" s="14">
        <v>-123979.92100000009</v>
      </c>
      <c r="G398" s="15">
        <f>(15*E398)/D398</f>
        <v>13.538205713505489</v>
      </c>
    </row>
    <row r="399" spans="1:7" ht="12.75">
      <c r="A399" s="8" t="s">
        <v>426</v>
      </c>
      <c r="B399" s="8">
        <v>520005</v>
      </c>
      <c r="C399" s="8" t="s">
        <v>427</v>
      </c>
      <c r="D399" s="9">
        <v>570693.2865</v>
      </c>
      <c r="E399" s="9">
        <v>477951.04</v>
      </c>
      <c r="F399" s="10">
        <v>-92742.24650000007</v>
      </c>
      <c r="G399" s="11">
        <f>(15*E399)/D399</f>
        <v>12.562379424451139</v>
      </c>
    </row>
    <row r="400" spans="1:7" ht="12.75">
      <c r="A400" s="8"/>
      <c r="B400" s="8">
        <v>520020</v>
      </c>
      <c r="C400" s="8" t="s">
        <v>428</v>
      </c>
      <c r="D400" s="9">
        <v>515558.0639233272</v>
      </c>
      <c r="E400" s="9">
        <v>326478.595126325</v>
      </c>
      <c r="F400" s="10">
        <v>-189079.46879700222</v>
      </c>
      <c r="G400" s="11">
        <f>(15*E400)/D400</f>
        <v>9.498792220662798</v>
      </c>
    </row>
    <row r="401" spans="1:7" ht="12.75">
      <c r="A401" s="8"/>
      <c r="B401" s="8">
        <v>520082</v>
      </c>
      <c r="C401" s="8" t="s">
        <v>429</v>
      </c>
      <c r="D401" s="9">
        <v>536393.0955</v>
      </c>
      <c r="E401" s="9">
        <v>468120.93</v>
      </c>
      <c r="F401" s="10">
        <v>-68272.16550000006</v>
      </c>
      <c r="G401" s="11">
        <f>(15*E401)/D401</f>
        <v>13.090798537320097</v>
      </c>
    </row>
    <row r="402" spans="1:7" ht="12.75">
      <c r="A402" s="8"/>
      <c r="B402" s="8">
        <v>520130</v>
      </c>
      <c r="C402" s="8" t="s">
        <v>430</v>
      </c>
      <c r="D402" s="9">
        <v>1662038.352</v>
      </c>
      <c r="E402" s="9">
        <v>1052490.464561388</v>
      </c>
      <c r="F402" s="10">
        <v>-609547.8874386121</v>
      </c>
      <c r="G402" s="11">
        <f>(15*E402)/D402</f>
        <v>9.498792220662798</v>
      </c>
    </row>
    <row r="403" spans="1:7" ht="12.75">
      <c r="A403" s="8"/>
      <c r="B403" s="8">
        <v>520160</v>
      </c>
      <c r="C403" s="8" t="s">
        <v>431</v>
      </c>
      <c r="D403" s="9">
        <v>571550.6574315534</v>
      </c>
      <c r="E403" s="9">
        <v>361936.06256836985</v>
      </c>
      <c r="F403" s="10">
        <v>-209614.5948631835</v>
      </c>
      <c r="G403" s="11">
        <f>(15*E403)/D403</f>
        <v>9.498792220662798</v>
      </c>
    </row>
    <row r="404" spans="1:7" ht="12.75">
      <c r="A404" s="8"/>
      <c r="B404" s="8">
        <v>520260</v>
      </c>
      <c r="C404" s="8" t="s">
        <v>432</v>
      </c>
      <c r="D404" s="9">
        <v>536740.3455210017</v>
      </c>
      <c r="E404" s="9">
        <v>339892.3345700503</v>
      </c>
      <c r="F404" s="10">
        <v>-196848.01095095143</v>
      </c>
      <c r="G404" s="11">
        <f>(15*E404)/D404</f>
        <v>9.4987922206628</v>
      </c>
    </row>
    <row r="405" spans="1:7" ht="12.75">
      <c r="A405" s="8"/>
      <c r="B405" s="8">
        <v>520280</v>
      </c>
      <c r="C405" s="8" t="s">
        <v>433</v>
      </c>
      <c r="D405" s="9">
        <v>524039.58450000006</v>
      </c>
      <c r="E405" s="9">
        <v>331849.54190453107</v>
      </c>
      <c r="F405" s="10">
        <v>-192190.04259546899</v>
      </c>
      <c r="G405" s="11">
        <f>(15*E405)/D405</f>
        <v>9.498792220662798</v>
      </c>
    </row>
    <row r="406" spans="1:7" ht="12.75">
      <c r="A406" s="8"/>
      <c r="B406" s="8">
        <v>520310</v>
      </c>
      <c r="C406" s="8" t="s">
        <v>434</v>
      </c>
      <c r="D406" s="9">
        <v>576473.3985</v>
      </c>
      <c r="E406" s="9">
        <v>544931.66</v>
      </c>
      <c r="F406" s="10">
        <v>-31541.738499999978</v>
      </c>
      <c r="G406" s="11">
        <f>(15*E406)/D406</f>
        <v>14.179275091043078</v>
      </c>
    </row>
    <row r="407" spans="1:7" ht="12.75">
      <c r="A407" s="8"/>
      <c r="B407" s="8">
        <v>520320</v>
      </c>
      <c r="C407" s="8" t="s">
        <v>435</v>
      </c>
      <c r="D407" s="9">
        <v>727323.0525</v>
      </c>
      <c r="E407" s="9">
        <v>460579.3701997148</v>
      </c>
      <c r="F407" s="10">
        <v>-266743.6823002852</v>
      </c>
      <c r="G407" s="11">
        <f>(15*E407)/D407</f>
        <v>9.498792220662802</v>
      </c>
    </row>
    <row r="408" spans="1:7" ht="12.75">
      <c r="A408" s="8"/>
      <c r="B408" s="8">
        <v>520330</v>
      </c>
      <c r="C408" s="8" t="s">
        <v>436</v>
      </c>
      <c r="D408" s="9">
        <v>1597672.761</v>
      </c>
      <c r="E408" s="9">
        <v>1011730.7728901104</v>
      </c>
      <c r="F408" s="10">
        <v>-585941.9881098896</v>
      </c>
      <c r="G408" s="11">
        <f>(15*E408)/D408</f>
        <v>9.4987922206628</v>
      </c>
    </row>
    <row r="409" spans="1:7" ht="12.75">
      <c r="A409" s="8"/>
      <c r="B409" s="8">
        <v>520410</v>
      </c>
      <c r="C409" s="8" t="s">
        <v>437</v>
      </c>
      <c r="D409" s="9">
        <v>661615.8465651935</v>
      </c>
      <c r="E409" s="9">
        <v>418970.09709471284</v>
      </c>
      <c r="F409" s="10">
        <v>-242645.74947048066</v>
      </c>
      <c r="G409" s="11">
        <f>(15*E409)/D409</f>
        <v>9.4987922206628</v>
      </c>
    </row>
    <row r="410" spans="1:7" ht="12.75">
      <c r="A410" s="8"/>
      <c r="B410" s="8">
        <v>520430</v>
      </c>
      <c r="C410" s="8" t="s">
        <v>438</v>
      </c>
      <c r="D410" s="9">
        <v>1121357.3535</v>
      </c>
      <c r="E410" s="9">
        <v>1098671.13</v>
      </c>
      <c r="F410" s="10">
        <v>-22686.22350000008</v>
      </c>
      <c r="G410" s="11">
        <f>(15*E410)/D410</f>
        <v>14.696534426391489</v>
      </c>
    </row>
    <row r="411" spans="1:7" ht="12.75">
      <c r="A411" s="8"/>
      <c r="B411" s="8">
        <v>520470</v>
      </c>
      <c r="C411" s="8" t="s">
        <v>439</v>
      </c>
      <c r="D411" s="9">
        <v>724081.2345</v>
      </c>
      <c r="E411" s="9">
        <v>668071.44</v>
      </c>
      <c r="F411" s="10">
        <v>-56009.79450000008</v>
      </c>
      <c r="G411" s="11">
        <f>(15*E411)/D411</f>
        <v>13.839706268482226</v>
      </c>
    </row>
    <row r="412" spans="1:7" ht="12.75">
      <c r="A412" s="8"/>
      <c r="B412" s="8">
        <v>520495</v>
      </c>
      <c r="C412" s="8" t="s">
        <v>440</v>
      </c>
      <c r="D412" s="9">
        <v>654417.5849095804</v>
      </c>
      <c r="E412" s="9">
        <v>414411.77764027065</v>
      </c>
      <c r="F412" s="10">
        <v>-240005.80726930976</v>
      </c>
      <c r="G412" s="11">
        <f>(15*E412)/D412</f>
        <v>9.4987922206628</v>
      </c>
    </row>
    <row r="413" spans="1:7" ht="12.75">
      <c r="A413" s="8"/>
      <c r="B413" s="8">
        <v>520690</v>
      </c>
      <c r="C413" s="8" t="s">
        <v>441</v>
      </c>
      <c r="D413" s="9">
        <v>491905.4655</v>
      </c>
      <c r="E413" s="9">
        <v>311500.5205995275</v>
      </c>
      <c r="F413" s="10">
        <v>-180404.94490047247</v>
      </c>
      <c r="G413" s="11">
        <f>(15*E413)/D413</f>
        <v>9.4987922206628</v>
      </c>
    </row>
    <row r="414" spans="1:7" ht="12.75">
      <c r="A414" s="8"/>
      <c r="B414" s="8">
        <v>520810</v>
      </c>
      <c r="C414" s="8" t="s">
        <v>442</v>
      </c>
      <c r="D414" s="9">
        <v>552519.0645</v>
      </c>
      <c r="E414" s="9">
        <v>349884.25277603255</v>
      </c>
      <c r="F414" s="10">
        <v>-202634.81172396743</v>
      </c>
      <c r="G414" s="11">
        <f>(15*E414)/D414</f>
        <v>9.498792220662802</v>
      </c>
    </row>
    <row r="415" spans="1:7" ht="12.75">
      <c r="A415" s="8"/>
      <c r="B415" s="8">
        <v>520890</v>
      </c>
      <c r="C415" s="8" t="s">
        <v>443</v>
      </c>
      <c r="D415" s="9">
        <v>1662826.1175</v>
      </c>
      <c r="E415" s="9">
        <v>1052989.319281595</v>
      </c>
      <c r="F415" s="10">
        <v>-609836.7982184049</v>
      </c>
      <c r="G415" s="11">
        <f>(15*E415)/D415</f>
        <v>9.4987922206628</v>
      </c>
    </row>
    <row r="416" spans="1:7" ht="12.75">
      <c r="A416" s="8"/>
      <c r="B416" s="8">
        <v>520945</v>
      </c>
      <c r="C416" s="8" t="s">
        <v>444</v>
      </c>
      <c r="D416" s="9">
        <v>482667.675</v>
      </c>
      <c r="E416" s="9">
        <v>446113.52</v>
      </c>
      <c r="F416" s="10">
        <v>-36554.15499999997</v>
      </c>
      <c r="G416" s="11">
        <f>(15*E416)/D416</f>
        <v>13.863996175007992</v>
      </c>
    </row>
    <row r="417" spans="1:7" ht="12.75">
      <c r="A417" s="8"/>
      <c r="B417" s="8">
        <v>521100</v>
      </c>
      <c r="C417" s="8" t="s">
        <v>445</v>
      </c>
      <c r="D417" s="9">
        <v>806259.747</v>
      </c>
      <c r="E417" s="9">
        <v>510566.2541758105</v>
      </c>
      <c r="F417" s="10">
        <v>-295693.4928241895</v>
      </c>
      <c r="G417" s="11">
        <f>(15*E417)/D417</f>
        <v>9.498792220662802</v>
      </c>
    </row>
    <row r="418" spans="1:7" ht="12.75">
      <c r="A418" s="8"/>
      <c r="B418" s="8">
        <v>521210</v>
      </c>
      <c r="C418" s="8" t="s">
        <v>446</v>
      </c>
      <c r="D418" s="9">
        <v>820858.1324999998</v>
      </c>
      <c r="E418" s="9">
        <v>519810.7228839195</v>
      </c>
      <c r="F418" s="10">
        <v>-301047.40961608035</v>
      </c>
      <c r="G418" s="11">
        <f>(15*E418)/D418</f>
        <v>9.4987922206628</v>
      </c>
    </row>
    <row r="419" spans="1:7" ht="12.75">
      <c r="A419" s="8"/>
      <c r="B419" s="8">
        <v>521290</v>
      </c>
      <c r="C419" s="8" t="s">
        <v>447</v>
      </c>
      <c r="D419" s="9">
        <v>971260.4128019335</v>
      </c>
      <c r="E419" s="9">
        <v>615053.3902240496</v>
      </c>
      <c r="F419" s="10">
        <v>-356207.0225778839</v>
      </c>
      <c r="G419" s="11">
        <f>(15*E419)/D419</f>
        <v>9.498792220662798</v>
      </c>
    </row>
    <row r="420" spans="1:7" ht="12.75">
      <c r="A420" s="8"/>
      <c r="B420" s="8">
        <v>521308</v>
      </c>
      <c r="C420" s="8" t="s">
        <v>448</v>
      </c>
      <c r="D420" s="9">
        <v>4232513.574</v>
      </c>
      <c r="E420" s="9">
        <v>-268601.39</v>
      </c>
      <c r="F420" s="10">
        <v>-4501114.964</v>
      </c>
      <c r="G420" s="11">
        <f>(15*E420)/D420</f>
        <v>-0.951921542496629</v>
      </c>
    </row>
    <row r="421" spans="1:7" ht="12.75">
      <c r="A421" s="8"/>
      <c r="B421" s="8">
        <v>521350</v>
      </c>
      <c r="C421" s="8" t="s">
        <v>449</v>
      </c>
      <c r="D421" s="9">
        <v>565517.6689309989</v>
      </c>
      <c r="E421" s="9">
        <v>358115.6556192755</v>
      </c>
      <c r="F421" s="10">
        <v>-207402.01331172336</v>
      </c>
      <c r="G421" s="11">
        <f>(15*E421)/D421</f>
        <v>9.4987922206628</v>
      </c>
    </row>
    <row r="422" spans="1:7" ht="12.75">
      <c r="A422" s="8"/>
      <c r="B422" s="8">
        <v>521380</v>
      </c>
      <c r="C422" s="8" t="s">
        <v>450</v>
      </c>
      <c r="D422" s="9">
        <v>2976134.022</v>
      </c>
      <c r="E422" s="9">
        <v>1884645.2463882326</v>
      </c>
      <c r="F422" s="10">
        <v>-1091488.7756117673</v>
      </c>
      <c r="G422" s="11">
        <f>(15*E422)/D422</f>
        <v>9.4987922206628</v>
      </c>
    </row>
    <row r="423" spans="1:7" ht="12.75">
      <c r="A423" s="8"/>
      <c r="B423" s="8">
        <v>521600</v>
      </c>
      <c r="C423" s="8" t="s">
        <v>451</v>
      </c>
      <c r="D423" s="9">
        <v>641338.2</v>
      </c>
      <c r="E423" s="9">
        <v>406129.2203315922</v>
      </c>
      <c r="F423" s="10">
        <v>-235208.97966840776</v>
      </c>
      <c r="G423" s="11">
        <f>(15*E423)/D423</f>
        <v>9.4987922206628</v>
      </c>
    </row>
    <row r="424" spans="1:7" ht="12.75">
      <c r="A424" s="8"/>
      <c r="B424" s="8">
        <v>521645</v>
      </c>
      <c r="C424" s="8" t="s">
        <v>452</v>
      </c>
      <c r="D424" s="9">
        <v>540320.3228631127</v>
      </c>
      <c r="E424" s="9">
        <v>342159.3652985431</v>
      </c>
      <c r="F424" s="10">
        <v>-198160.95756456954</v>
      </c>
      <c r="G424" s="11">
        <f>(15*E424)/D424</f>
        <v>9.4987922206628</v>
      </c>
    </row>
    <row r="425" spans="1:7" ht="12.75">
      <c r="A425" s="8"/>
      <c r="B425" s="8">
        <v>521730</v>
      </c>
      <c r="C425" s="8" t="s">
        <v>453</v>
      </c>
      <c r="D425" s="9">
        <v>1331800.4145</v>
      </c>
      <c r="E425" s="9">
        <v>1325912.89</v>
      </c>
      <c r="F425" s="10">
        <v>-5887.524500000058</v>
      </c>
      <c r="G425" s="11">
        <f>(15*E425)/D425</f>
        <v>14.933689112468736</v>
      </c>
    </row>
    <row r="426" spans="1:7" ht="12.75">
      <c r="A426" s="8"/>
      <c r="B426" s="8">
        <v>521880</v>
      </c>
      <c r="C426" s="8" t="s">
        <v>454</v>
      </c>
      <c r="D426" s="9">
        <v>16164770.559000004</v>
      </c>
      <c r="E426" s="9">
        <v>10236386</v>
      </c>
      <c r="F426" s="10">
        <v>-5928384.10335812</v>
      </c>
      <c r="G426" s="11">
        <f>(15*E426)/D426</f>
        <v>9.498791797852697</v>
      </c>
    </row>
    <row r="427" spans="1:7" ht="12.75">
      <c r="A427" s="8"/>
      <c r="B427" s="8">
        <v>521971</v>
      </c>
      <c r="C427" s="8" t="s">
        <v>455</v>
      </c>
      <c r="D427" s="9">
        <v>752781.1995</v>
      </c>
      <c r="E427" s="9">
        <v>476700.81344478746</v>
      </c>
      <c r="F427" s="10">
        <v>-276080.3860552125</v>
      </c>
      <c r="G427" s="11">
        <f>(15*E427)/D427</f>
        <v>9.4987922206628</v>
      </c>
    </row>
    <row r="428" spans="1:7" ht="12.75">
      <c r="A428" s="8"/>
      <c r="B428" s="8">
        <v>522020</v>
      </c>
      <c r="C428" s="8" t="s">
        <v>456</v>
      </c>
      <c r="D428" s="9">
        <v>1933240.05</v>
      </c>
      <c r="E428" s="9">
        <v>1224229.7031742507</v>
      </c>
      <c r="F428" s="10">
        <v>-709010.3468257494</v>
      </c>
      <c r="G428" s="11">
        <f>(15*E428)/D428</f>
        <v>9.498792220662798</v>
      </c>
    </row>
    <row r="429" spans="1:7" ht="12.75">
      <c r="A429" s="8"/>
      <c r="B429" s="8">
        <v>522070</v>
      </c>
      <c r="C429" s="8" t="s">
        <v>457</v>
      </c>
      <c r="D429" s="9">
        <v>626496.8996863472</v>
      </c>
      <c r="E429" s="9">
        <v>396730.92513400246</v>
      </c>
      <c r="F429" s="10">
        <v>-229765.97455234476</v>
      </c>
      <c r="G429" s="11">
        <f>(15*E429)/D429</f>
        <v>9.4987922206628</v>
      </c>
    </row>
    <row r="430" spans="1:7" ht="12.75">
      <c r="A430" s="8"/>
      <c r="B430" s="8">
        <v>522185</v>
      </c>
      <c r="C430" s="8" t="s">
        <v>458</v>
      </c>
      <c r="D430" s="9">
        <v>3598904.0070000007</v>
      </c>
      <c r="E430" s="9">
        <v>3563398.47</v>
      </c>
      <c r="F430" s="10">
        <v>-35505.53700000048</v>
      </c>
      <c r="G430" s="11">
        <f>(15*E430)/D430</f>
        <v>14.85201520964046</v>
      </c>
    </row>
    <row r="431" spans="1:7" ht="12.75">
      <c r="A431" s="12"/>
      <c r="B431" s="12" t="s">
        <v>459</v>
      </c>
      <c r="C431" s="12" t="s">
        <v>465</v>
      </c>
      <c r="D431" s="13">
        <f>SUM(D3:D430)</f>
        <v>578739014.5420939</v>
      </c>
      <c r="E431" s="13">
        <f>SUM(E3:E430)</f>
        <v>432171855.60317177</v>
      </c>
      <c r="F431" s="16">
        <f>SUM(F3:F430)</f>
        <v>-146567158.48328054</v>
      </c>
      <c r="G431" s="15"/>
    </row>
    <row r="432" spans="1:7" ht="12.75">
      <c r="A432" s="18" t="s">
        <v>460</v>
      </c>
      <c r="B432" s="19"/>
      <c r="C432" s="19"/>
      <c r="D432" s="19"/>
      <c r="E432" s="19"/>
      <c r="F432" s="19"/>
      <c r="G432" s="20"/>
    </row>
    <row r="433" spans="1:7" ht="12.75">
      <c r="A433" s="21" t="s">
        <v>461</v>
      </c>
      <c r="B433" s="19"/>
      <c r="C433" s="19"/>
      <c r="D433" s="19"/>
      <c r="E433" s="19"/>
      <c r="F433" s="19"/>
      <c r="G433" s="20"/>
    </row>
    <row r="434" spans="1:7" ht="26.25" customHeight="1">
      <c r="A434" s="22" t="s">
        <v>462</v>
      </c>
      <c r="B434" s="19"/>
      <c r="C434" s="19"/>
      <c r="D434" s="19"/>
      <c r="E434" s="19"/>
      <c r="F434" s="19"/>
      <c r="G434" s="20"/>
    </row>
    <row r="435" spans="1:7" ht="24" customHeight="1" thickBot="1">
      <c r="A435" s="23" t="s">
        <v>463</v>
      </c>
      <c r="B435" s="24"/>
      <c r="C435" s="24"/>
      <c r="D435" s="24"/>
      <c r="E435" s="24"/>
      <c r="F435" s="24"/>
      <c r="G435" s="25"/>
    </row>
    <row r="436" spans="1:7" ht="13.5" thickBot="1">
      <c r="A436" s="26" t="s">
        <v>464</v>
      </c>
      <c r="B436" s="27"/>
      <c r="C436" s="27"/>
      <c r="D436" s="27"/>
      <c r="E436" s="27"/>
      <c r="F436" s="27"/>
      <c r="G436" s="28"/>
    </row>
  </sheetData>
  <mergeCells count="6">
    <mergeCell ref="A435:G435"/>
    <mergeCell ref="A436:G436"/>
    <mergeCell ref="A1:G1"/>
    <mergeCell ref="A432:G432"/>
    <mergeCell ref="A433:G433"/>
    <mergeCell ref="A434:G43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2007-10-02T21:45:35Z</dcterms:created>
  <dcterms:modified xsi:type="dcterms:W3CDTF">2007-10-02T21:50:10Z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